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1. EVORA_II\1. EVORA_USLUGE\1. IZRADA TROŠKOVNIKA I DOKAZNICA\1.1. TROŠKOVNICI\1.1.8. REKONSTRUKCIJE\2024_5._Hermanova 16_HIPERPROSTOR\5. Finalno\3. TROŠKOVNICI_03.09.2024\"/>
    </mc:Choice>
  </mc:AlternateContent>
  <xr:revisionPtr revIDLastSave="0" documentId="13_ncr:1_{7F151B07-25B7-4C39-8FF8-F057FCE86628}" xr6:coauthVersionLast="47" xr6:coauthVersionMax="47" xr10:uidLastSave="{00000000-0000-0000-0000-000000000000}"/>
  <bookViews>
    <workbookView xWindow="-120" yWindow="-120" windowWidth="51840" windowHeight="21240" tabRatio="765" xr2:uid="{20FE4206-70A4-4C7F-9C00-6DC6D81F1C4F}"/>
  </bookViews>
  <sheets>
    <sheet name="TROŠKOVNIK_SVE" sheetId="3" r:id="rId1"/>
  </sheets>
  <definedNames>
    <definedName name="_xlnm.Print_Area" localSheetId="0">TROŠKOVNIK_SVE!$A$1:$F$740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2" i="3" l="1"/>
  <c r="B121" i="3"/>
  <c r="B120" i="3"/>
  <c r="B119" i="3"/>
  <c r="B738" i="3"/>
  <c r="B737" i="3"/>
  <c r="B736" i="3"/>
  <c r="B735" i="3"/>
  <c r="F729" i="3"/>
  <c r="F728" i="3"/>
  <c r="F727" i="3"/>
  <c r="F718" i="3"/>
  <c r="F712" i="3"/>
  <c r="F711" i="3"/>
  <c r="F706" i="3"/>
  <c r="F705" i="3"/>
  <c r="F704" i="3"/>
  <c r="F697" i="3"/>
  <c r="F696" i="3"/>
  <c r="F695" i="3"/>
  <c r="F694" i="3"/>
  <c r="F693" i="3"/>
  <c r="F684" i="3"/>
  <c r="F683" i="3"/>
  <c r="F682" i="3"/>
  <c r="F666" i="3"/>
  <c r="F665" i="3"/>
  <c r="F664" i="3"/>
  <c r="F663" i="3"/>
  <c r="F659" i="3"/>
  <c r="F649" i="3"/>
  <c r="F645" i="3"/>
  <c r="F635" i="3"/>
  <c r="F634" i="3"/>
  <c r="F630" i="3"/>
  <c r="F629" i="3"/>
  <c r="F623" i="3"/>
  <c r="B608" i="3"/>
  <c r="B113" i="3" s="1"/>
  <c r="B607" i="3"/>
  <c r="B112" i="3" s="1"/>
  <c r="B606" i="3"/>
  <c r="B111" i="3" s="1"/>
  <c r="F601" i="3"/>
  <c r="F600" i="3"/>
  <c r="F599" i="3"/>
  <c r="F589" i="3"/>
  <c r="F584" i="3"/>
  <c r="F583" i="3"/>
  <c r="F582" i="3"/>
  <c r="F581" i="3"/>
  <c r="F577" i="3"/>
  <c r="F573" i="3"/>
  <c r="F569" i="3"/>
  <c r="F565" i="3"/>
  <c r="F564" i="3"/>
  <c r="F560" i="3"/>
  <c r="F556" i="3"/>
  <c r="F549" i="3"/>
  <c r="F544" i="3"/>
  <c r="F543" i="3"/>
  <c r="F542" i="3"/>
  <c r="F541" i="3"/>
  <c r="F540" i="3"/>
  <c r="F530" i="3"/>
  <c r="F529" i="3"/>
  <c r="F528" i="3"/>
  <c r="F523" i="3"/>
  <c r="F518" i="3"/>
  <c r="F514" i="3"/>
  <c r="F731" i="3" l="1"/>
  <c r="F738" i="3" s="1"/>
  <c r="F122" i="3" s="1"/>
  <c r="F651" i="3"/>
  <c r="F736" i="3" s="1"/>
  <c r="F120" i="3" s="1"/>
  <c r="F720" i="3"/>
  <c r="F737" i="3" s="1"/>
  <c r="F121" i="3" s="1"/>
  <c r="F602" i="3"/>
  <c r="F608" i="3" s="1"/>
  <c r="F113" i="3" s="1"/>
  <c r="F637" i="3"/>
  <c r="F735" i="3" s="1"/>
  <c r="F119" i="3" s="1"/>
  <c r="F591" i="3"/>
  <c r="F607" i="3" s="1"/>
  <c r="F112" i="3" s="1"/>
  <c r="F533" i="3"/>
  <c r="F606" i="3" s="1"/>
  <c r="F111" i="3" s="1"/>
  <c r="F124" i="3" l="1"/>
  <c r="F740" i="3"/>
  <c r="F115" i="3"/>
  <c r="F126" i="3" s="1"/>
  <c r="F87" i="3" s="1"/>
  <c r="F90" i="3" s="1"/>
  <c r="F91" i="3" s="1"/>
  <c r="F92" i="3" s="1"/>
  <c r="F610" i="3"/>
</calcChain>
</file>

<file path=xl/sharedStrings.xml><?xml version="1.0" encoding="utf-8"?>
<sst xmlns="http://schemas.openxmlformats.org/spreadsheetml/2006/main" count="595" uniqueCount="408">
  <si>
    <t>A.</t>
  </si>
  <si>
    <t>GRAĐEVINSKI RADOVI</t>
  </si>
  <si>
    <t>r.b.</t>
  </si>
  <si>
    <t>opis stavke</t>
  </si>
  <si>
    <t>jed.</t>
  </si>
  <si>
    <t>kol.</t>
  </si>
  <si>
    <t>jed.cijena</t>
  </si>
  <si>
    <t>ukupno</t>
  </si>
  <si>
    <t>A.I.</t>
  </si>
  <si>
    <t>PRIPREMNI RADOVI I SKELA</t>
  </si>
  <si>
    <t>1.</t>
  </si>
  <si>
    <t>2.</t>
  </si>
  <si>
    <t xml:space="preserve">Fasadna skela </t>
  </si>
  <si>
    <t xml:space="preserve">fasadna skela - sva pročelja </t>
  </si>
  <si>
    <t>m²</t>
  </si>
  <si>
    <t>3.</t>
  </si>
  <si>
    <t>4.</t>
  </si>
  <si>
    <t>PRIPREMNI RADOVI I SKELA UKUPNO:</t>
  </si>
  <si>
    <t>€</t>
  </si>
  <si>
    <t>Građevina:</t>
  </si>
  <si>
    <t xml:space="preserve"> </t>
  </si>
  <si>
    <t>Lokacija:</t>
  </si>
  <si>
    <t>Investitor:</t>
  </si>
  <si>
    <t xml:space="preserve">Sadržaj: </t>
  </si>
  <si>
    <t>TROŠKOVNIK GRAĐEVINSKO - OBRTNIČKIH RADOVA</t>
  </si>
  <si>
    <t>SADRŽAJ :</t>
  </si>
  <si>
    <t xml:space="preserve">1. TROŠKOVNIK  GRAĐEVINSKO - OBRTNIČKIH  RADOVA </t>
  </si>
  <si>
    <t>Napomena:</t>
  </si>
  <si>
    <t>2. U slučaju drugačijeg zahtjeva investitor je dužan naručiti izmjene i dopune predmetne dokumentacije, a projektanti se obvezuju istu i napraviti ukoliko je u skladu sa pravilima dobrog zanata i stručne etike.</t>
  </si>
  <si>
    <t>1.1.</t>
  </si>
  <si>
    <t>TROŠKOVNIK  GRAĐEVINSKO - OBRTNIČKIH RADOVA
(bez zamjene stolarije stambenih prostora)
REVIDIRAN - ULAZA 3</t>
  </si>
  <si>
    <t>SVEUKUPNA REKAPITULACIJA</t>
  </si>
  <si>
    <t>B.</t>
  </si>
  <si>
    <t>GRAĐEVINSKI RADOVI UKUPNO:</t>
  </si>
  <si>
    <t>OBRTNIČKI RADOVI UKUPNO:</t>
  </si>
  <si>
    <t>PDV 25%</t>
  </si>
  <si>
    <t>SVEUKUPNO S PDV-OM:</t>
  </si>
  <si>
    <t>GRAĐEVINSKI I OBRTNIČKI RADOVI:</t>
  </si>
  <si>
    <t>SVEUKUPNO:</t>
  </si>
  <si>
    <t>PONUDITELJ</t>
  </si>
  <si>
    <t>(naziv i adresa)</t>
  </si>
  <si>
    <t>1.1. TROŠKOVNIK  GRAĐEVINSKO - OBRTNIČKIH RADOVA
(bez zamjene stolarije stambenih prostora)
REVIDIRAN - ULAZA 3</t>
  </si>
  <si>
    <t xml:space="preserve">REKAPITULACIJA GRAĐEVINSKO - OBRTNIČKIH RADOVA </t>
  </si>
  <si>
    <t>A.II.</t>
  </si>
  <si>
    <t>A.III.</t>
  </si>
  <si>
    <t xml:space="preserve">OBRTNIČKI RADOVI </t>
  </si>
  <si>
    <t>B.I.</t>
  </si>
  <si>
    <t>B.III.</t>
  </si>
  <si>
    <t>A+B UKUPNO:</t>
  </si>
  <si>
    <t>OPĆI  OPIS  UZ  TROŠKOVNIK</t>
  </si>
  <si>
    <t>4. U fazi izvedbe, zbog činjenice da se radi o obnovi (rekonstrukciji), a ne izgradnji nove zgrade, bit će potrebna dodatna razrada detalja izvedbe u suradnji s izvođačem radova, nadzornim inženjerom i projektantom. Promjene pojedinih stavki ili detalja moguće je samo uz prethodno odobrenje projektanta i/ili nadzornog inženjera.</t>
  </si>
  <si>
    <t>5.Odgovarajućim upisom u građevinski dnevnik potrebno je verificirati projektno rješenje ili po potrebi izvršiti korekciju.</t>
  </si>
  <si>
    <t xml:space="preserve">6. Izvođač je dužan proučiti sve gore navedene dijelove projekta, te u slučaju nejasnoća ili eventualnih odstupanja od stvarnog stanja na terenu  tražiti mišljenje projektanta i nadzornog inženjera. Prije početka radova i izrade ponude izvođač je obavezan kontrolirati na postojećoj zgradi sve potrebne mjere za svoj rad, te obavijestiti projektanta u slučaju nedorečenosti ili nejasnoća. Prilikom izvođenja radova treba paziti da svi detalji budu riješeni u skladu s Tehničkim propisom o racionalnoj uporabi energije i toplinskoj zaštiti u zgradama (NN 128/15). </t>
  </si>
  <si>
    <t>8. Za eventualne promjene pojedinih projektnih rješenja u svrhu ekonomičnosti izvedbe, izvođač je dužan o svom trošku izraditi kompletnu izvedbenu dokumentaciju promijenjenog dijela i dati na odobrenje glavnom projektantu i nadzornom inženjeru. Pod kompletnom izradom dokumentacije smatra se izrada izmjena i dopuna u smislu iskaza FAZA izvedbe i provodi se kroz troškovnički opis.</t>
  </si>
  <si>
    <t>9. Izvođač će se pridržavati svih važećih zakona i propisa i to: Zakona o prostornom uređenju (NN 153/13, 65/17), Zakona o gradnji (NN 153/13, 20/17), Zakona o građevinskoj inspekciji (NN 153/13), Zakona o zaštiti na radu (NN 71/14, 118/14, 154/14), Zakon o zaštiti od buke (NN 30/09, 55/13, 153/13, 41/16), Zakon o zaštiti od požara (NN 92/10), svih pravilnika koji iz tih zakona proizlaze, kao i svih drugih zakona iz područja gradnje, tehničkih propisa, priznatih tehničkih pravila i hrvatskih normi (HRN)  ili drugih priznatih jednakovrijednih standarda i propisa.</t>
  </si>
  <si>
    <t>10. Izvođač će prilikom uvođenja u posao preuzeti nekretninu i obavijestiti nadležne službe o otvaranju gradilišta i početku radova. Od tog trenutka pa do primopredaje zgrade, izvođač je odgovoran za stvari i osobe koje se nalaze unutar gradilišta. Od ulaska na gradilište izvođač je obavezan voditi građevinski dnevnik u kojem bilježi opis radnih procesa i građevinsku knjigu u kojoj bilježi i dokumentira mjerenja, sve faze izvršenog posla prema stavkama troškovnika i projektu. Izvođač će na gradilištu čuvati građevnu dozvolu ukoliko je to zakonom određeno, glavni i izvedbeni projekt i dati ih na uvid ovlaštenim inspekcijskim službama.</t>
  </si>
  <si>
    <t>11. Izvođač će ugraditi projektom predviđen i prema hrvatskim normama atestiran materijal. Sve radove izvesti će od kvalitetnog materijala prema opisu, detaljima, pismenim naređenjima, ali sve u okviru ponuđene jedinične cijene. Svi nekvalitetni radovi imaju se otkloniti i zamijeniti ispravnima, bez bilo kakve odštete od strane investitora.</t>
  </si>
  <si>
    <t>12. Klasifikacija materijala prema gorivosti određena je normama HRN EN 13501-1 i HRN EN 13501-5, dok se ispitivanja vrše prema hrvatskim normama (HRN) koje se odnose na ispitivanju otpornosti na požar, a koje su navedene Pravilnikom i prema ETAG 004, 03/00, 06/08.</t>
  </si>
  <si>
    <t>13. Izvođač će prema projektom određenom planu ispitivanja materijala, kontrolirati ugrađeni konstruktivni materijal.</t>
  </si>
  <si>
    <t>14. Za instalacijske sustave izvođač će, osim atesta o kvaliteti ugrađenih materijala, dati i ateste za instalacijske sustave. Izvođač će naročitu pažnju posvetiti usklađenju građevinskih i instalaterskih nacrta i radova. Ukoliko ustanovi razlike u mjerama, nedostatke ili neusklađenost dužan je o tome pravovremeno obavijestiti nadzornog inženjera.</t>
  </si>
  <si>
    <t>15. Izvođač je dužan prije narudžbe pojedinih materijala dostaviti projektantu uzorke radi odabira vrste, kvalitete i finalne obrade istih.</t>
  </si>
  <si>
    <t>16. Izvođač je dužan ponuditi sve stavke po opisu troškovnika, a eventualne alternative posebno opisati i izdvojiti. Promjene pojedinih stavki djelomično ili u cijelosti moguće je samo uz prethodno odobrenje projektanta ili nadzornog inženjera.</t>
  </si>
  <si>
    <t>17. Ukoliko je tekst pojedinih stavki nepotpun ili nejasan, kod nuđenja, izvedbe i obračuna je mjerodavno uputstvo proizvođača.</t>
  </si>
  <si>
    <t>18. Glavni izvođač je u okviru ugovorene cijene dužan izvršiti koordinaciju radova svih kooperanata tako da omogući kontinuirano odvijanje posla i zaštitu već izvedenih radova. Opći uvjeti se odnose i na radove kooperanata, te je zbog toga potrebno da izvođač ugovara radove s kooperantima u smislu ovih općih uvjeta.</t>
  </si>
  <si>
    <t>19. Sva oštećenja nastala tijekom građenja na vlastitim ili tuđim radovima otkloniti će izvođač o svom trošku.</t>
  </si>
  <si>
    <t>20. Izvođač će, u okviru ugovorene cijene, osigurati gradilište od djelovanja više sile i krađe.</t>
  </si>
  <si>
    <t xml:space="preserve">21. Sav rad i materijal vezan uz organizaciju građevinske proizvodnje: ograde, vrata gradilišta, putevi na gradilištu, uredi, blagovaonice, svlačionice, sanitarije gradilišta, spremišta materijala i alata, telefonski, električni, vodovodni i sl. priključci gradilišta kao i cijena korištenja priključaka uključeni su u ugovorenu cijenu. 
</t>
  </si>
  <si>
    <t>22. Jedinične cijene trebaju uključivati: materijalne troškove, tj. nabavnu cijenu materijala uvećanu za visinu cijene transporta (utovar, prijevoz, istovar i skladištenje na gradilištu). Skladištenje treba provesti na način da materijal bude osiguran od vlaženja i lomova, jer samo neoštećen i kvalitetan materijal smije biti ugrađen. Rad obuhvaća, osim onog opisanog u troškovniku, još i prijenose, prijevoze, dizanje, utovar i istovar materijala, zaštićivanje od štetnih atmosferskih utjecaja, sve pomoćne radove kao: sakupljanje rasutog materijala, održavanje čistoće gradilišta, čišćenje zgrade za vrijeme i nakon gradnje i sl. Skele, podupore, razupore također treba predvidjeti u cijeni. Skele moraju biti izvedene u skladu sa propisima. U cijenu treba uključiti i ispitivanja materijala i sve troškove u vezi sa dobavljanjem potrebnih atesta.</t>
  </si>
  <si>
    <t>23. Izvođač će čistiti gradilište barem tri puta tokom građenja, a na kraju će izvesti sva fina čišćenja zidova, podova, vrata, prozora, stijena, stakala i dr. što se neće posebno opisivati niti naplaćivati.</t>
  </si>
  <si>
    <t>24. Izvođač će zajedno sa nadzornim inženjerom izraditi vremenski plan (terminski plan, gantogram) aktivnosti na gradilištu i njime odrediti dinamiku financiranja, dobave materijala i opreme i sl.</t>
  </si>
  <si>
    <t>25. Nakon naplate okončane situacije izvođač će predati zgradu investitoru ili po investitoru određenom korisniku.</t>
  </si>
  <si>
    <t>OPĆI UVJETI</t>
  </si>
  <si>
    <t>PRIPREMNI RADOVI</t>
  </si>
  <si>
    <t>Pri kalkulaciji ponuda ponuđač treba voditi računa o uvjetu investitora da zgrada za vrijeme radova mora biti u funkciji te da se radovi moraju planirati tako da se omogući boravak u svim dijelovima zgrade uz što manje i kraće poremećaje.</t>
  </si>
  <si>
    <t>Prethodno predaji ponude izvođač je dužan pregledati lokaciju i zgradu, provjeriti snimak zgrade i okolnog terena, pregledati stanje u zgradi, upoznati se sa stanjem postojećih instalacija, uputiti se u funkciju zgrade kako bi mogao dati realnu cijenu za pripremne i ostale radove. Ukoliko izvođač prethodnim uvidom primijeti da je potrebno izvesti još neke pripremne radove, dužan je iste uvrstiti u cijenu koštanja putem obračuna u faktoru, jer se naknadni pripremni radovi neće posebno priznavati.</t>
  </si>
  <si>
    <t xml:space="preserve">Pripremni radovi koje je izvođač dužan izvesti bez posebnog iskaza troškova, a koji ulaze u cijenu zgrade kroz faktor nisu prikazani u posebnim stavkama troškovnika. Ovo se odnosi na izradu plana organizacije gradilišta, organizaciju prilaznih i privremenih puteva, staza, gradilišnih nastambi za radnike, upravu, skladišta, nadstrešnice, te privremene priključke i razvode vodovoda, elektrike, telefona i ostalih instalacija na gradilištu, a za potrebe funkcioniranja gradilišta, zatim čuvarske službe, uređenja skladišta, geodetsko snimanje visina i vanjskog terena, radove na osiguranju gradilišta i radnika, za obeštećenja na gradilištu, kao i štete naknade prema trećim osobama, osiguranje prostorija za nadzornu službu, kao i ostale radove koji po pravilu terete režiju uprave izvođača i koji se ne naplaćuju posebno.
</t>
  </si>
  <si>
    <t>U faktor ulaze i troškovi potrebnih ispitivanja materijala i konstrukcija, te ishođenje atesta.</t>
  </si>
  <si>
    <t xml:space="preserve">Izvođač je dužan pridržavati se svih propisa javnog prometa. Dozvolu za korištenje javnih prometnih površina izvođač je dužan zatražiti od nadležnih službi, prema svojim potrebama za organizaciju gradilišta i platiti eventualne takse za ishođenje odobrenja za korištenje površina. Ovi troškovi su također u faktoru i ne naplaćuju se posebno.
</t>
  </si>
  <si>
    <t>Izvođač građevinskih radova izvodi sve privremene instalacije vode, struje i ostalih  potrebnih instalacija. On je dužan dozvoliti priključak ostalim svojim izvođačima (kooperantima) na te vodove. Utrošak vode i električne energije za jedinicu proizvoda uključuje se u analizu cijena proizvoda prema normativima utroška, a utrošak za potrebe ureda, gradilišta, pranje vozila i strojeva, rasvjetu gradilišta i ostalo uključuje se u faktor gradilišta.</t>
  </si>
  <si>
    <t>SKELA</t>
  </si>
  <si>
    <t xml:space="preserve">Prije izrade ponude za skelu izvođač je dužan pregledati građevinu radi ocjene uvjeta za organizaciju izvedbe radova i stanja pojedinih dijelova građevine na kojima se radovi izvode.
Cijevna skela izvodi se od čeličnih elemenata, cijevi promjera 48,25 mm, debljine stijenka 4,25 mm, od vruće valjanih profila. Oslanjanje skele na nosivu podlogu preko metalnih podložnih papuča; podloga na koju se postavlja fasadna skela mora biti čvrsta i stabilna. Minimalna širina skele iznosi 80 cm.
</t>
  </si>
  <si>
    <t>Skelu udaljiti od ravnine gotovog pročelja za 15-20 cm. Visina zaštitne ograde iznosi 100 cm, a elemente ograde postavikti na max. razmak od 35 cm. U razini radne platforme uz zaštitinu ogradu potrebno je postaviti dasku minimalne visine 20 cm. Radnu platformu izvesti od mosnica od zdrave piljene crnogorične građe II. klase, minimalne širine 25 cm i minimalne debljine 4,8 cm. Visinski razmak između radnih platformi treba prilagoditi horizontalnim elementima pročelja.</t>
  </si>
  <si>
    <t>Skela mora biti opremljena penjalicama max. dužine 4 m u jednom komadu, postavljenih naizmjenično.
Fasadnu skelu potrebno je sa vanjske strane prekriti jutenim zastorom, koji se učvršćuje za konstrukciju skele.
Skelu treba od podnožja do vrha, kao i na krajevima, dijagonalno ukrutiti kosnicima pod 45°. Skelu je potrebno osigurati od prevrtanja sidrenjem u samu građevinu. Razmak između točki sidrenja mora biti manji od 6,0 m u horizontalnom i vetikalnom smjeru. Izvedena skela ne smije imati visinu stupova veću od 4 m. Skelu je potrebno uzemljiti i osigurati od udara groma.</t>
  </si>
  <si>
    <t>Izvođač je dužan prije postavljanja skele predočiti nacrt skele sa statičkim računom na odobrenje. Dužan je ishoditi i suglasnosnost za postavljanje skele- zauzimanje javnoprometne površine. Rješiti zaštitu prolaznika i ulaza u građevinu. 
Ukoliko za pričvršćenje skele bude potrebno koristiti stambeni prostor, izvoditelj je dužan ishoditi suglasnost investitora.</t>
  </si>
  <si>
    <t>Sva eventualna oštećenja nastala uslijed vezivanja skele na građevinu izvođač je dužan otkloniti o svom trošku.</t>
  </si>
  <si>
    <t>Pješački prolaz ispod skele treba izvesti u skladu sa potrebama korisnika, odnosno u skladu s dozvolom za zauzeće javne prometne površine. Sa bočnih strana prolaza se postavlja puna zaštitna ograda  minimalne visine od 150 cm. Iznad prolaza treba izvesti oblogu od mosnica, a na vanjskom rubu još i kosu zaštitu pod kutem od 60° visine 60 cm. Pješački prolaz treba biti obilježen propisanom signalizacijom (putokazi, rasvjeta).</t>
  </si>
  <si>
    <t>U jediničnu cijenu treba uključiti :
- sav rad oko postave i skidanja skele,
- izradu statičkig računa i nacrta montaže skele,
- dostavu svog potrebnog materijala za postavu skele te čišćenje i odvoz istog nakon skidanja,
- postavu svjetlosne signalizacije i njeno održavanje,
- amortizaciju materijala za vrijeme izvođenja svih radova na pročelju,
- sve društvene ob veze vezane za radnu snagu i materijal,
- održavanje skele za vrijeme trajanja radova,
- priprenmo-završne radove,
- naknada za zauzimanje javno-prometne površine.
Amortizacija skele obračunava se za vrijeme kompletene obnove pročelja, krova i krovne terase, a skelu mogu koristiti svi izvođači bez posebene nadoplate. Poktrebno je terminskim planom uskladiti sve aktivnosti da se izbjegne međusobno ometanje pojedinih izvođača.</t>
  </si>
  <si>
    <t>Svi materijali za izradu skele moraju odgovarati važećim hrvatskim propisima i normama  ili drugim priznatim jednakovrijednim standardima i propsima:
- HRN C.B3.021. - čelik
- HRN C.B5.021. - valjani čelični profili
- HRN D.C1.021.-041. - rezana građa
- HRN M.B4.020.-100. - čavli
- HRN G.D9.220. - čavli za pištolj</t>
  </si>
  <si>
    <t>Prilikom izrade fasadnih skela potrebno se je pridržavati propisa zaštite na radu po pitanjima radnih ploha, zaštitnih ograda i prilaza. Materijal za izradu skela mora biti potpuno ispravan. Odgovorna osoba dužna je izvršiti pregled materijala prije ugradnje. Skele moraju biti izvedene po mjerama i na način označen u statičkom računu i nacrtima za skele. Izvedene skele moraju biti sposobne podnijeti predviđeno opterećenje i moraju biti stabilne. Fasadne skele obračunavaju se po m² projekcije skele u ravnini pročelja, mjereno po vanjskom rubu i 
1 m nad najvišom površinom.</t>
  </si>
  <si>
    <t>RUŠENJA I DEMONTAŽE</t>
  </si>
  <si>
    <t xml:space="preserve">Projekt energetske obnove zgrade izrađen je temeljem mogućih izmjera i pretpostavljenih zidnih, stropnih i krovnih slojeva. Dužnost je izvođača da sondiranjem utvrdi stvarni sastav konstrukcija i u slučaju odstupanja sastava upozori nadzornog inženjera i investitora na odstupanje. </t>
  </si>
  <si>
    <t>Prije početka radova potrebno je konstrukcije u koje ne zadiru radovi zaštititi od mogućeg oštećenja. Sve otvore na pročeljima zgrade treba odmah nakon postave skele zaštititi PVC folijom debljine 0,20 mm kako ne bi došlo do njihovog oštećenja.</t>
  </si>
  <si>
    <t>Nakon provedenih pripremnih radova, svih potrebnih rasterećenja i potrebnih osiguranja, rušenje na građevini vrše se prema unaprijed utvrđenom redoslijedu dogovorenim sa nadzornim inženjerom na način kojim se ne ugrožava stabilnost zgrade, sigurnost radnika i ljudi koji borave u zgradi. Demontaže i rušenja izvode se u pravilu od krova prema podrumu.</t>
  </si>
  <si>
    <t>Sva rušenja i demontaže konstruktivnih elemenata treba izvršiti pod nadzorom projektanta i statičara. Kod vršenja proboja ili vođenja instalacija u nosivim konstrukcijama zahvat vršiti maksimalno precizno bez narušavanja nosivih svojstava konstrukcije. Prilikom zahvata na nosivim konstrukcijama obavezno je podupiranje. Sva rušenja, probijanja, bušenja i dubljenja treba u pravilu izvoditi ručnim alatom bez upotrebe vibracionih uređaja, s osobitom pažnjom.</t>
  </si>
  <si>
    <r>
      <t xml:space="preserve">Demontažu i ponovnu montažu gromobrana izvođač treba izvoditi prema </t>
    </r>
    <r>
      <rPr>
        <b/>
        <i/>
        <sz val="10"/>
        <color indexed="8"/>
        <rFont val="Calibri"/>
        <family val="2"/>
        <charset val="238"/>
      </rPr>
      <t>Tehničkom propisu za sustave zaštite od djelovanja munje na građevinama (NN 87/08, 33/10).</t>
    </r>
  </si>
  <si>
    <t>U cijenu radova trebaju biti uključene sve podupore, skele i privremene (zamjenske konstrukcije) koje osiguravaju stabilnost u toku radova, te se zahtjevi za nadoplate radi izvedbi privremenih konstrukcija neće priznavati kao i svih horizontalni i vertikalni prijenosa materijala dobivenih rušenjem i demontažom, odvozom na privremenu gradilišnu deponij, gradsku planirku ili pohranu elemenata na mjesto po dogovoru sa investitorom. To vrijedi i za čišćenje gradilišta i dovođenje javne površine u prvobitno stanje. U cijenu radova je uključeno i sigurno zbrinjavanje opasnih materijala (azbest, freoni). Ukoliko se uklanjaju elementi koji sadrže azbest to se mora učiniti u skladu sa Pravilniku o građevnom otpadu i otpadu koji sadrži azbest (NN 69/16).</t>
  </si>
  <si>
    <t xml:space="preserve">Demontaža i privremeno deponiranje pločica sa kućnim brojem, natpisnih ploča i sl. treba pohraniti na gradilištu ili kod vlasnika. Izvođač snosi sve troškove ponovne dobave ili izrade pojedinih elemenata u slučaju oštećenja ili otuđenja sa gradilišta. Demontaža postojećih limenih elemenata, uključujući i prozorske klupčice na pročelju obavezno izvodi limar koji je dužan uzeti mjere i uzorke te snimiti detalje izvedbe, što je uključeno u cijenu stavke. Demontažu i ponovnu montažu postojećih vanjskih jedinica rashladnih uređaja na pročelju izvodi ovlašteni serviser. Demontažu i ponovnu montažu postojećeg gromobrana, strujnih ormarića i sl. na pročelju izvodi ovlaštena osoba. Demontaža vanjskih jedinica rashladnih uređaja, gromobrana, strujnih ormarića i sl. uključuje i njihovu sigurnu pohranu.
</t>
  </si>
  <si>
    <t>U slučaju  nastalih šteta, radi nepravodobno zaštićene lokacije na kojoj se vrše rušenja i demontaže, sve troškove nastalih šteta snosi izvođač. Izvođač je dužan striktno se držati mjera zaštite na radu.</t>
  </si>
  <si>
    <t xml:space="preserve">Opći uvjeti za radove demontaže pokrova kosog krova i okomitih površina koji sadrži azbest
Primjenjeni popisi
• Pravilnik o građevnom otpadu i otpadu koji sadrži azbest (NN 69/16),
• Pravilnik o gospodarenju otpadom (NN 23/14, 51/14, 121/15. 132/15),
• Naputak o postupanju s otpadom koji sadrži azbest (NN 89/08),
• Odluka o postupanju Fonda za zaštitu okoliša i energetsku učinkovitost za provedbu mjera radi unaprjeđenja sustava gospodarenja otpadom koji sadrži azbest (NN 58/11)
Gospodarenje azbestnim otpadom je obavljanje djelatnosti skupljanja, prijevoza, privremenog skladištenja i zbrinjavanja odnosno obrade ili odlaganja građevinskog otpada koji sadrži čvrsto vezani azbest i to isključivo :
• Ravne i valovite ploče velikog formata
• Fasadne i krovne ploče malog formata
Izvođač radova dužan je sam pripremiti Skupljaču otpad koji sadrži azbest na način da obavi poslove uklanjanja i demontaže.
Preporuča se da prilikom uklanjanja i demontiranja iste prskaju vodom u svrhu sprečavanja nastajanja azbestne prašine koja je štetna za zdravlje ljudi.
Iz navedenih razloga nužno je pridržavati se propisanih mjera zaštite na radu i korištenja odgovarajućih osobnih zaštitnih sredstava.
Azbestne ploče nije preporučljivo bacati s krova, već ih je potrebno pažljivo spustiti i uredno složiti na pristupačno mjesto za prilaz vozilu Skupljača.
Kada je otpad koji sadrži azbest pripremljen za odvoz Skupljač je dužan u roku 10 dana doći preuzeti azbest, upakirati ga u propisnu ambalažu, prevesti ili na privremeno skladište ili direktno predati najbližem komunalnom društvu koje u sklopu svog odlagališta ima izgrađenu kazetu za odlaganje otpada koji sadrži azbest.
Prilikom preuzimanja azbesta Skupljač je dužan ispuniti Prateći list i Potvrdu o preuzimanju građevinskog otpada koji sadrži azbest, koju također treba potpisati i osoba koja je predala otpad.
Trošak skupljanja, prijevoza i odlaganja azbesta kojeg je Skupljač preuzeo od pravne osobe (tvrtka, obrt i sl.) ne snosi Fond, već pravne osobe snose same.
Skupljač je u skladu s Pravilnikom o gospodarenju otpadom dužan voditi Očevidnik za sve skupljene i odložene količine otpada koji sadrži azbest.
</t>
  </si>
  <si>
    <t>ZIDARSKI RADOVI</t>
  </si>
  <si>
    <t>Opći uvjeti su sastavni dio svake pojedine stavke. Sve što je navedeno u njima, a nije u pojedinačnom opisu stavke smatra se uključenim u jediničnu cijenu.</t>
  </si>
  <si>
    <r>
      <t>Sve radove izvođač mora izvoditi prema troškovniku i glavnom projektu, solidno i stručno, prema pravilima dobrog zanata, Pravilniku o ocjenjivanju sukladnosti, ispravama o sukladnosti i označavanju građevinskih proizvoda (NN 103/08, 147/09, 87/10, 129/11), Pravilniku o tehničkim mjerama i uvjetima za završne radove u zgradarstvu (Sl.list br. 21/90),</t>
    </r>
    <r>
      <rPr>
        <sz val="10"/>
        <color indexed="10"/>
        <rFont val="Calibri"/>
        <family val="2"/>
      </rPr>
      <t xml:space="preserve"> </t>
    </r>
    <r>
      <rPr>
        <sz val="10"/>
        <rFont val="Calibri"/>
        <family val="2"/>
      </rPr>
      <t>Tehničkom propisu za grđevinske konstrukcije (NN 17/17), Tehničkom propisu o racionalnoj upotrebi energije i toplinskoj zaštiti u zgradama (NN 128/15) sa pripadajućim normama, Tehničkom propis o građevnim proizvodima (NN 33/10, 87/10, 146/10, 81/11, 100/11, 130/12, 81/13, 136/14, 119/15), te svim ostalim hrvatskim i europskim tehničkim propisima i normama i priznatim tehničkim pravilima ili jednakovrijednim standardima i propsima, a osobito :</t>
    </r>
  </si>
  <si>
    <t>EN 1015-7, zapreminska masa i poroznost svježeg morta
EN 1015-3, konzistencija svježeg morta
EN 1015-11, tlačna i savojna vlačna čvrstoča morta
EN 771-1, EN 772-1, EN 7723, EN 772-13, EN 772-16, HRN EN 14063-1:2008,
tlačna čvrstoća opeke, na mjestu primjene oblikovani proizvodi od lakoagregatne eksp. gline</t>
  </si>
  <si>
    <t>HRN B.C1.030, B.C8.030, građevinski gips
HRN B.C1.020, B.C8.030, građevinsko vapno
HRN B.C8.015,022 – 026, cement
HRN B.C8.011, portland cement
HRN B.C8.030, pijesak
HRN U.M2.010, U.M2.012, mortovi
HRN U.F2.010, tehički normativi za izvođenje fasaderskih radova</t>
  </si>
  <si>
    <t>HRN EN 1008, HRN EN 13139;2003+AC;2006, voda i pijesak 
HRN EN 197-1:2003, cement
HRN EN 459-1:2001, vapno</t>
  </si>
  <si>
    <t>Svi upotrebljeni materijali za izvedbu zidarskih radova moraju odgovarati gore spomenutim standardima i HRN-u. Posebno se skreće pažnja da izvođač mora prije izvedbe izvršiti pregled podloge te prodora u zidu prema nacrtu u prisutnosti nadzornog inženjera, voditi računa o uzidavanju pojedinih građ. elemenata, te upisati napomenu u građevinski dnevnik, kako ne bi kasnije došlo do naknadnih radova. Navedene radnje uključene su u jediničnu cijenu.</t>
  </si>
  <si>
    <t xml:space="preserve">Izvoditelj je dužan osigurati i zaštititi sve dijelove građevine na kojima se izvode radovi, radi sprečavanja oštećenja tijekom izvedbe. Pojava svih oštećenja na dijelovima na kojima se ne izvode radovi ili koji su nastupili nepažnjom izvoditelja isti je dužan otkloniti o vlastitom trošku. Naročitu pažnju treba posvetiti zaštiti prozorskih stakala koje treba zaštititi PVC građevinskom folijom. Ta zaštita ulazi u jediničnu cijenu izvedbe pročelja zgrade.
</t>
  </si>
  <si>
    <t xml:space="preserve">Sav rad, sve komunikacije i sav transport vrši se isključivo sa vanjske strane građevine, tj. preko skele. Zidarsko-fasaderski radovi se izvode na dobro očišćenoj i otprašenoj površini zida te ih treba izvoditi samo u povoljnim vremenskim uvjetima, uz odgovarajuće osiguranje i zaštitu svježe ožbukanih površina od štetnog utjecaja djelovanja sunca i oborina. Sve detalje izvedbe na pročelju potrebno je dogovoriti i na njih ishoditi suglasnost nadzornog inženjera, a prije pristupanja izvedbi radova. Obračun svih radova vršiti kako je to naznačeno u opisu stavke.
</t>
  </si>
  <si>
    <t>Prilikom izvođenja zidova zgrada izvođač se mora pridržavati slijedećih mjera:
- zidanje se mora izvoditi sa pravilnim zidarskim vezovima, a preklop mora iznositi najmanje jednu četvrtinu dužine zidnog elementa,
- debljina ležajnica ne smije biti veća od 15 mm, a širina sudarnica ne smije biti manja od 10 mm niti veća od 15 mm,
- ako se zida za vrijeme zime treba zidove zaštiti od mraza,
- zidovi čije izvođenje nije završeno prije nastupanja zimskih mrazova moraju se zaštiti na odgovarajući način,
- svako naknadno bušenje ili izrada užljebina u zidovima zgrade koje nije bilo predviđeno projektom, može se izvoditi samo ako je prethodnim statičkim proračunom utvrđeno da nosivost zida poslije tog bušenja odnosno izrade žlijeba nije manja od propisane nosivosti.
- poprečni i uzdužni zidovi moraju na spoju biti međusobno povezani zidarskim vezom, tj. za pregradne zidove treba ispustiti zupce u masivnom zidu na svaki drugi red za ½ opeke.
- zidove uz vertikalni serklaž također zupčasto izvesti.
- vanjske fuge ostaviti prazne od 1,5 do 2 cm za vezu žbuke prigodom žbukanja zidova.
- za vrijeme zidanja opeku kvasiti vodom, a pri zidanju cementnim mortom opeka mora 
ležati u vodi neposredno prije zidanja
- reške dimnjaka i ventilacionih kanala zagladiti.
- prilikom zidanja pravovremeno ostaviti otvore prema zidarskim mjerama, 
voditi računa o uzidavanju pojedinih građevinskih elemenata, 
o ostavljanju žljebova za kanalizaciju, za centralno grijanje ako su ucrtani 
(ne plaća se posebno, ulazi u jediničnu cijenu).</t>
  </si>
  <si>
    <r>
      <t>Posebno se ne naplaćuje ni zatvaranje (žbukanje šliceva, žljebova i sl.) iza položene instalacije.
Zazidavanje (zatvaranje) žljebova u zidovima ostavljenih za instalacije kanalizacije i grijanja nakon izvođenja tih instalacija, opekom, rabicom ili na drugi način, ne plaća se posebno, ukoliko troškovnikom nije posebno propisano. Obračun nosivih zidova, stupova i dimnjaka je zapreminski (m</t>
    </r>
    <r>
      <rPr>
        <sz val="10"/>
        <rFont val="Calibri"/>
        <family val="2"/>
      </rPr>
      <t>³</t>
    </r>
    <r>
      <rPr>
        <sz val="10"/>
        <rFont val="Calibri"/>
        <family val="2"/>
      </rPr>
      <t>), pregradnih zidova i žbuka površinski (m</t>
    </r>
    <r>
      <rPr>
        <sz val="10"/>
        <rFont val="Calibri"/>
        <family val="2"/>
      </rPr>
      <t>²</t>
    </r>
    <r>
      <rPr>
        <sz val="10"/>
        <rFont val="Calibri"/>
        <family val="2"/>
      </rPr>
      <t>).</t>
    </r>
  </si>
  <si>
    <t>Žbukati tek kada se zidovi osuše i slegne zgrada. Ne smije se žbukati kad postoji opasnost od smrzavanja ili ekstremno visokih temperatura 30° ili više. Zidovi moraju biti prije žbukanja čisti, a fuge udubljene, da se žbuka može dobro primiti. Prije žbukanja dobro je da se zidovi navlaže, a osobito kod cementnog morta. Ukoliko na zidovima izbija salitra – treba ih četkom očistiti i oprati rastvorom solne kiseline u vodi (omjer 1:10) o trošku izvođača i dodavati sredstvo protiv izbijanja salitre u mort.</t>
  </si>
  <si>
    <r>
      <t xml:space="preserve">Prva faza žbukanja je bacanje grubog šprica (oštri pijesak, cement, voda) i to zidarskom žlicom, a ne tavom. Na grubi špric bacati grubu žbuku kojom se definira ravnina žbukane plohe. Fina žbuka služi samo za zaglađivanje površina. Treba je izraditi tako da površine budu posve ravne i glatke, a uglovi i bridovi, te spojevi zida i stropa izvedeni oštro ukoliko u troškovniku nije drugačije označeno. Rabiciranje žbuke izvodi se pomoću tekstilno staklene mrežice otporne na alkalije ili sitno pletene mreže od nehrđajućeg čelika. Točno izvedena žbuka je ona koja po horizontali i vertikali nema odstupanja veća od 1 </t>
    </r>
    <r>
      <rPr>
        <sz val="10"/>
        <rFont val="Calibri"/>
        <family val="2"/>
      </rPr>
      <t>؉</t>
    </r>
    <r>
      <rPr>
        <sz val="10"/>
        <rFont val="Calibri"/>
        <family val="2"/>
      </rPr>
      <t xml:space="preserve"> u bilo kojem smjeru, za jednu etažu. Troškovi sanacije dijelova izvedenih van ovih kriterija padaju na teret izvođača radova.</t>
    </r>
  </si>
  <si>
    <t>Kod obrade fasade plemenitom žbukom bila to šerana ili prskana (hirofa), žbuka mora biti kvalitetna, tvorničke izvedbe u izabranoj boji i kvaliteti. Kod izrade fasadnih žbuka raditi prema uputstvu proizvođača. Grebana se žbuka zove i šerana, a prskana hirofa.</t>
  </si>
  <si>
    <t>Izrada strojne žbuke na zidovima:
na zidovima kuhinja i kupaonica izvodi se žbuka na bazi cementa, a u ostalim prostorijama na bazi gipsa. Prilikom izrade postavljaju se alu vodilice i kutne letvice. Stropovi nisu predviđeni za žbukanje. U cijenu stavke uključene su sve potrebne predradnje koje je potrebno izvršiti na AB zidovima i spojnim zidovima cigle i AB (premaz, impregnacija, bandažiranje) kao i sav potreban rad, materijal i radna skela.</t>
  </si>
  <si>
    <t>Mort za žbukanja mora odgovarati HRN U.M2.012. Prije žbukanja sve zidne površine potrebno je očistiti i pošpricati rijetkim cementnim mortom u omjeru 1:1. Završne plohe zida moraju biti ravne, fine i jednolično zaglađene. Mort treba biti miješan u omjerima materijala kako je određeno projektom morta, a koji je dužan dostaviti izvođač. Navedenim projektom se mora postići projektirana marka morta. Sav pribor koji se koristi pri mješanju i transportu se treba održavati čistim. Nakon što se mort izvadi iz mješalice ne smije mu se dodavati nikakav materijal. Mort mora biti upotrebljen prije nego počne vezivanje. Mort mora imati plastičnu konzistenciju određenu normama za mort. Unaprijed pripremljeni mort treba rabiti u skladu s uputama proizvođača i prije kraja roka uporabe deklariranog od proizvođača.</t>
  </si>
  <si>
    <t>Zidarska pripomoć obrtnicima, instalaterima, nošenje izuzetno teških predmeta i pripomoć kod raznih ugradnji obračunava se u radnim satima, a u cijenu je uključen i sav potreban materijal za pripomoć (za krpanja, ugradnju i sl.).</t>
  </si>
  <si>
    <t>Izvođač će pristupiti izvedbi završnih zidarskih radova tek nakon što projektant potpisom potvrdi tehnološku razradu svih detalja.</t>
  </si>
  <si>
    <t>Jedinična cijena uključuje sve pripremne i završne radovi, tehnološku razradu svih detalja, postavu i skidanje radne skele, sve posredne i neposredne troškove za rad, materijal, alat i građevinske, ispiranje i otprašivanje površine zida, sav otežani rad na izvedbi, zaštitu izvedenog dijela pročelja, zaštitu PVC građ. folijom prozorskih stakala, sav potrebni horizontalni i vertikalni prijevoz kao i prijevoz do gradilišta, čišćenje tokom rada, odvoz i zbrinjavanje smeća, završno čišćenje prije primopredaje radova, nadoknadu eventualne štete nastale iz nepažnje na svojim ili tuđim radovima, usklađenje organizacije rada s operativnim planom, primjenu svih mjera zaštite na radu.</t>
  </si>
  <si>
    <t>IZOLATERSKI RADOVI</t>
  </si>
  <si>
    <t xml:space="preserve">Sve radove izvođač mora izvoditi prema troškovniku i izvedbenoj dokumentaciji, solidno i stručno, prema pravilima dobrog zanata, Pravilniku o ocjenjivanju sukladnosti, ispravama o sukladnosti i označavanju građevinskih proizvoda (NN 103/08, 147/09, 87/10, 129/11), Pravilniku o tehničkim mjerama i uvjetima za završne radove u zgradarstvu (Sl.list br. 21/90), Tehničkom propisu za građevinske konstrukcije (NN 17/17), Tehničkom propisu o racionalnoj upotrebi energije i toplinskoj zaštiti u zgradama (NN 128/15) sa pripadajućim normama, Tehničkom propis o građevnim proizvodima (NN 33/10, 87/10, 146/10, 81/11, 100/11, 130/12, 81/13, 136/14, 119/15) i Tehničkim uvjeti za projektiranje i građenje zgrada - Akustika u građevinarstvu (HRN U.J6.201/89), te svim ostalim tehničkim propisima, priznatim tehničkim pravilima i HR normama. 
</t>
  </si>
  <si>
    <t xml:space="preserve">Izvođač radova mora za sve materijale koje će upotrijebiti za izvedbu izolacije pribaviti odgovarajuće ateste ne starije od 6 mjeseci i dostaviti ih nadzornom inženjeru na uvid. Hidroizolaciju, toplinsku ili zvučnu izolaciju treba izvoditi točno prema specifikaciji radova, uputama, preporukama proizvođača, kao i prema tehničkim uvjetima izvođenja. </t>
  </si>
  <si>
    <t>Površine na koje se polaže izolacija trebaju biti posve ravne, očišćene od prašine ili drugih nečistoća, dovoljno glatke da izolacija dobro prione uz podlogu. Toplinsku ili zvučnu izolaciju potrebno je izvesti kontinuirano bez fuga kako bi se spriječili toplinski ili zvučni mostovi. Horizontalna ili vertikalna izolacija podova ili zidova treba prilegnuti uz površinu ravno, bez nabora ili mjehura. Sve spojeve PE ili PVC traka ili folija treba spajati samoljepivom trakom širine min 4 cm ili po detalju izolacije. U cijeni također treba uključiti obradu slojeva izolacije i  izvedbu holkera oko raznih prodora kroz slojeve izolacije (instalacije), kao i ugradnje završnih profila, putz lajsni i sl.</t>
  </si>
  <si>
    <t>U sklopu slojeva izolacije uz sve bočne vertikalne ili kose plohe treba obavezno izvesti holkere, visine min 15 cm bez posebne naplate. Tako izveden prelazni detalj sa svim slojevima izolacije treba završno zaštititi. Ukoliko nije posebno predviđen detalj holker treba izvesti cem. mortom 1:1 M-10 d= 3-4-cm po HRN – u U.M2.010, armiran pocinč. rabic. mrežicom, dilatiran svaka 2 cm ili po detalju izvedbe izolacije. Nakon izvedbe svakog sloja izolacije nadzorni organ treba izvršiti pregled, a tek nakon pozitivnog mišljenja i upisa u građevinski dnevnik može se nastaviti sa radom.</t>
  </si>
  <si>
    <t>Skladištenje materijala na gradilištu mora biti stručno kako bi se isključila bilo kakva mogućnost propadanja. Nepravilno i nekvalitetno izvedene radove izvođač mora na svoj trošak ukloniti i izvesti pravilno.</t>
  </si>
  <si>
    <t>Izvođač će pristupiti izvedbi tek nakon što projektant potpisom potvrdi tehnološku razradu svih detalja. Izrada rješenja neće se posebno naplatiti već predstavlja trošak i obavezu izvođača. Izvođač može predložiti druge proizvode za izolaciju od onih opisanih troškovnikom uz uvjet istih svojstava i kvalitete. Izvođač je dužan sve izvoditi prema uputama proizvođača, isporučitelja materijala te ovjerenih detalja.</t>
  </si>
  <si>
    <t xml:space="preserve">HIDROIZOLACIJA
Sve hidroizolaterske radove treba izvesti solidno i stručno držeći se projektne dokumentacije, propisa, opisa iz troškovnika, uputama proizvođača i pravilima dobrog zanata. Prije početka radova izvođač mora ustanoviti kvalitetu podloge na koju se izvodi izolacija i ako nije pogodna za rad mora o tome izvijestiti naručitelja radova kako bi se podloga na vrijeme popravila i pripremila za izvođenje izolacije.
</t>
  </si>
  <si>
    <t>Sav materijal za izolaciju treba biti prvorazredne kvalitete, te odgovarati tekućim propisima i normativima. Izolacijsku ljepenku i ostale vrste izolacijskih traka i ploča treba rezati ravno i pravokutno. Zaderani i krpani komadi ne smiju se ugrađivati. Svi preklopi moraju biti najmanje 10 cm široki i lijepljeni varenjem. Kod polaganja dvaju ili više slojeva izolacijskih traka ili ploča preklopi ne smiju ležati jedan na drugom, već moraju biti pomaknuti.</t>
  </si>
  <si>
    <t>Kod hidroizolacije zidova ljepenka treba na svaku stranu zida imati prihvat širine od 10 cm, koji treba spojiti s horizontalnom izolacijom podova. Površine na koje se polaže izolacija, trebaju biti posve ravne, suhe, očišćene od prašine i nečistoće i dovoljno glatke kako bi izolacija dobro prionula. Izolacija treba prilegnuti na površinu ravno, bez nabora i mjehura.</t>
  </si>
  <si>
    <t xml:space="preserve">Posebnu pažnju obratiti na zaštitu od požara kod rada s vrućim bitumenskim premazima i varenim ljepenkama zbog velike zapaljivosti bitumena. U slučaju požara gasiti pijeskom ili pjenom. Gašenje vodom je opasno zbog prskanja vrelog bitumena. </t>
  </si>
  <si>
    <t xml:space="preserve">Svi materijali za izvedbu hidroizolaterskih radova moraju u pogledu kvalitete odgovarati HR normama koje propisuje Tehnički propis o građevnim proizvodima (NN 33/10, 87/10, 146/10, 81/11, 100/11, 130/12, 81/13), sukladno HRN EN koja se odnosi na određeni proizvod,  ili drugim priznatim jednakovrijednim standardima i propsima, a osobito:
</t>
  </si>
  <si>
    <t xml:space="preserve">HRN EN 13707:2005+A1:2008, bitumenske hidroizolacijske krovne trake sa uloškom 
HRN EN 13859-1:2008, podložne trake za prijeklopno pokrivanje krovova
HRN EN 13859-2:2008, podložne trake za zidove
HRN EN 13956:2005+1:2008, plastične i elastomerne hidroizolacijske trake za krovove
HRN EN 13967:2005+A1:2008, plastične i elastomerne trake za zaštitu od vlage i vode iz tla
HRN EN 13969:2005+A1:2008, bitumenske trake za zaštitu od vlage i vode iz tla
HRN EN 13970:2005+A1:2008, bitumenske paronepropusne trake
HRN EN 13984:2005+A1:2008, plastične i elastomerne paronepropusne trake
HRN EN 14909:2008, plastične i elastomerne trake za sprečavanje kapilarnog podizanja vode
HRN EN 14967:2008, bitumenske trake za sprečavanje kapilarnog podizanja vode
</t>
  </si>
  <si>
    <t xml:space="preserve">Svi materijali za izvedbu hidroizolaterskih radova moraju u pogledu kvalitete odgovarati priznatim tehničkim pravilima ili drugim priznatim jednakovrijednim standardima i propsima, a osobito:
</t>
  </si>
  <si>
    <t xml:space="preserve">HRN U.M3 210, bitumenska traka s uloškom jutene tkanine
HRN U.M3 220, neposuti, bitumenom impregnirani ravni krov
HRN U.M3 221, bitumenom obostrano obloženi papir
HRN U.M3.224, vrući premaz
HRN U.M3 226, bitumenska traka s uloškom krovnog kartona
HRN U.M3 227, bitumenizirani stakleni voal
HRN U.M3.229, bitumenom obložena al.folija
HRN U.M3.230, bit. traka s uloškom al.folije
HRN U.M3 231, bit. traka s uloškom staklenog voala
HRN U.M3 232, bitumenizirani krovni karton
HRN U.M3 234, bit. traka s uloškom staklene tkanine
HRN U.M3.240, bit. hidroizolac.materijal s organskom zatvaračem za hladni post.
HRN U.M3 242, hidroizolac. materijal na osnovi bit.emulzija za hladni postupak
HRN U.M3 244, hidroizolac. materijal za topli postupak
HRN U.M3 246, hidroizolac. materijal od mastiksa
HRN U.M3 248, bitumenizirani perforirani stakleni voal
HRN U.M3 300, bit.trake za varenje
</t>
  </si>
  <si>
    <t>Svi materijali za izvedbu termoizolaterskih radova moraju u pogledu kvalitete odgovarati HR normama koje propisuje Tehnički propis o racionalnoj uporabi energije i toplinskoj zaštiti u zgradama (NN 128/15), sukladno HRN EN koja se odnosi na određeni proizvod, ili drugim priznatim jednakovrijednim standardima i propsima, a osobito:</t>
  </si>
  <si>
    <t xml:space="preserve">HRN EN 13162:2012, tvornički izrađeni proizvodi od mineralne vune (MW)
HRN EN 13163:2012, tvornički izrađeni proizvodi od ekspandiranog polistirena (ESP)
HRN EN 13164:2012, tvornički izrađeni proizvodi od ekstrudirane polistirenske pjene (XPS)
HRN EN 13165:2012, tvornički izrađeni proizvodi od tvrde poliuretanske pjene (PUR)
ETAG 004, 03/00, 06/08,  EXTERNAL THERMAL INSULATION COMPOSITE SYSTEMS WITH RENDERING
HRN EN 13499:2004, povezani sustavi za vanjsku toplinsku izolaciju (ETICS) na osnovi EPS 
HRN EN 13500:2004, povezani sustavi za vanjsku toplinsku izolaciju (ETICS) na osnovi MW
HRN EN 13172:2012, vrednovanje sukladnosti
HRN EN 29052-1 (ISO 9052-1; EN 29052-1), materijali koji se upotrebljavaju u stanovima ispod plivajućih podova 
</t>
  </si>
  <si>
    <t>Svi materijali za izvedbu termoizolaterskih radova moraju u pogledu kvalitete odgovarati HRN EN na koje upućuju priznata tehnička pravila (bivši JUS standardi) koji se odnose na specifikacije građevnih proizvoda HRN U.M9.015 (mineralna vuna) i HRN G.C7.202 (lake ploče za termoizolaciju) ili jednakovrijednima.</t>
  </si>
  <si>
    <t xml:space="preserve">Prilikom ugradnje ploča mineralne (kamene) vune potrebno je pridržavati se sljedećeg:
Ugrađivati se smije samo suh i neoštećen proizvod. Proizvod se polaže na pripremljenu suhu podlogu. Prilikom polaganja proizvoda na otvorenom potrebno je spriječiti moguće
oštećenje uslijed djelovanja atmosferilija (kiša, snijeg). 
</t>
  </si>
  <si>
    <t xml:space="preserve">Prilikom ugradnje ploča mineralne (kamene) vune kod prohodnih krovova potrebno je pridržavati se sljedećeg:
Obavezna je primjena drenažnih slojeva (geotekstila ili sl.) iznad  sloja hidroizolacije. Obavezna je primjena armaturnih mreža nosivih u oba smjera u  vlažnoj zoni armirano-betonske ploče (ili estriha), kao nosivih slojeva završne obloge. Ne preporuča se postava predgotovljenih ploča preko podmetača (podložnih pločica) koji su oslonjeni direktno na hidroizolacijsku foliju. U tom slučaju, preporuča se postava podmetača površine ca. 50% površine završnih ploča ili oslanjanje podmetača na  armirano-betonsku ploču ili estrih preko toplinske izolacije.
</t>
  </si>
  <si>
    <t>Prilikom ugradnje proizvoda, potrebno je pridržavati se redoslijeda ugradnje pojedinih slojeva konstrukcije danih u projektnoj dokumentaciji, odnosno projektu u odnosu na toplinsku zaštitu i uštedu energije, te prospektnoj dokumentaciji i preporukama od strane proizvođača.</t>
  </si>
  <si>
    <t>Tijekom dostave proizvoda (uglavnom na paletama), isti se NIKAKO ne smiju položiti direktno na ploče toplinske izolacije (i hidroizolaciju), već ISKLJUČIVO na prethodno položenu podlogu (daske, ploče od iverice i sl.) preko sloja izolacije.</t>
  </si>
  <si>
    <t xml:space="preserve">Ukoliko se vrši transport materijala i opreme direktno preko sloja toplinsko-izolacijskih ploča, obavezna je postava hodnih staza od dasaka ili ploča od iverica ili sl., preko spomenutog sloja.
Potrebno je poduzeti mjere za sprečavanje oštećenja izolacijskog materijala (izrada privremenih transportnih putova).
</t>
  </si>
  <si>
    <t xml:space="preserve">Sve mjere provjeriti na terenu. Nuditi nakon uvida na licu mjesta. Ukoliko je to moguće izvršiti provjeru postojećeg stanja konstrukcije prije nuđenja. Nakon demontaže i uvida u postojeće stanje nosive konstrukcije napraviti provjeru opterećenja, izračun opterečenja uklonjenih slojeva u odnosu na slojeve novog krova mora biti odobren od strane inženjera konstrukcije. U slučaju potrebe za odstupanjem od predviđenih slojeva, isti se neće obračunavati kao dodatni rad. U cijeni predvidjeti eventualno potrebne izmjene na licu mjesta zbog specifičnosti zadatka (sanacija). </t>
  </si>
  <si>
    <t>ZEMLJANI RADOVI</t>
  </si>
  <si>
    <t xml:space="preserve">Prije početka radova potrebno je geodetski snimiti teren u prisutnosti nadzornog inženjera i odrediti relativnu visinsku kotu ±00, te provjeriti da li trase postojećih instalacijskih vodova na gradilištu i u blizini kolidiraju s iskopom ili radnim prostorom potrebne mehanizacije. Prije početka zemljanih radova, teren treba očistiti od šiblja i korova. Ovi radovi kao i radovi oko razmjeravanja terena i obilježavanja zgrade uračunati su u jedinične cijene.
</t>
  </si>
  <si>
    <t>Dužnost je izvođača da utvrdi pravi sastav tla. Ukoliko izvođač prilikom iskopa zemlje naiđe na bilo kakve predmete, objekte ili instalacije, dužan je na tom mjestu obustaviti radove i o tome obavijestiti projektanta i nadzornog inženjera.</t>
  </si>
  <si>
    <t xml:space="preserve">Iskopani materijal treba odlagati na dovoljnom odstojanju od ruba iskopa da ne dođe do urušavanja. Podupiranja, razupiranja i zaštita iskopa od oborinskih voda prekrivanjem PVC folijama i izvedbom površinske odvodnje kanalima i muljnim crpkama, obuhvaćena su jediničnim cijenama. Potrebna građa za podupiranje mora biti pripremljena na gradilištu prije početka iskopa. Ako se iskopane jame oštete, odrone ili zatrpaju nepažnjom ili uslijed nedovoljnog podupiranja, izvođač ih dovodi u ispravno stanje bez posebne naknade. Ukoliko je izvođač otkopao tlo ispod projektom predviđene temeljne ravnine obavezan je bez naknade popuniti tako nastale šupljine betonom C 8/10, do projektirane kote. Zabranjeno je popunjavanje prekopa nasipom šljunka.
</t>
  </si>
  <si>
    <t xml:space="preserve">Količine iskopa, transporta i nasipa zemlje obračunavaju se prema sraslom stanju tla. Iskopani materijal upotrijebiti za nasipavanje i zatrpavanje. Isti treba prevesti na gradilišni deponij, uskladištiti te poslije upotrijebiti. Višak iskopanog materijala odvesti na gradski deponij.
</t>
  </si>
  <si>
    <t>Jedinična cijena uključuje sav rad za iskop (ručni ili strojni), potrebne razupore, podupore (osiguranje od urušavanja), sva potrebna planiranja (do točnosti ±3 cm), niveliranje i nabijanja površina, crpljenje površinske i/ili procjedne vode, rasprostiranje i oblikovanje tla (ručno ili specijalnim strojevima), utovar u kamion, prijevoz na gradilišnu deponiju i istovar zemlje ukoliko je to potrebno.</t>
  </si>
  <si>
    <t>LIMARSKI RADOVI</t>
  </si>
  <si>
    <t>Sve radove izvođač mora izvoditi prema troškovniku i izvedbenoj projektnoj dokumentaciji, solidno i stručno, prema pravilima dobrog zanata, Pravilniku o ocjenjivanju sukladnosti, ispravama o sukladnosti i označavanju građevinskih proizvoda (NN 103/08, 147/09, 87/10, 129/11), Pravilniku o tehničkim mjerama i uvjetima za završne radove u zgradarstvu (Sl.list br. 21/90), Tehničkom propisu o racionalnoj upotrebi energije i toplinskoj zaštiti u zgradama (NN 128/15) sa pripadajućim normama, Tehničkom propis o građevnim proizvodima (NN 33/10, 87/10, 146/10, 81/11, 100/11, 130/12, 81/13, 136/14, 119/15) i Tehničkim uvjeti za izvođenje limarskih radova (HRN U.N9.055.), te svim ostalim primjenjivim hrvatskim i europskim tehničkim propisima i normama i priznatim tehničkim pravilima, ili jednakovrijednim standardima a osobito :</t>
  </si>
  <si>
    <t xml:space="preserve">   </t>
  </si>
  <si>
    <t xml:space="preserve">HRN C.B4.081, pocinčani lim
HRN C.C4.020, 025, 030, 051, 060, 120, 150, aluminijski lim
HRN C.D4.020, bakreni lim
</t>
  </si>
  <si>
    <t>Ukoliko ne postoje adekvatni standardi za materijale koji se ugrađuju, obavezno je pribaviti odgovarajući atest kao dokaz kvalitete.</t>
  </si>
  <si>
    <t>Izvođač je dužan prije početka radova predočiti projektantu detalje izvedbe i savijanja limova. Tek po odobrenju i nakon ovjere istih od strane projektanta izvođač može pristupiti izvedbi radova. Izvođač je dužan prije početka radova provjeriti sve građevinske elemente na koje, ili za koje se pričvršćuje limarija i pismeno dostaviti naručitelju svoje primjedbe u vezi eventualnih nedostataka posebno u slučaju: neodgovarajućeg izbora projektiranog materijala i loše riješenog načina vezivanja limarije za građevinske radove. Izrada rješenje neće se posebno platiti već predstavlja trošak i obvezu izvođača. Prilikom izvođenja limarije izvođač se mora striktno pridržavati usvojenih i od strane projektanta ovjerenih detalja. Izvođač će pristupiti izvedbi tek nakon što projektant potpisom potvrdi radioničke nacrte i tehnološku razradu svih detalja.</t>
  </si>
  <si>
    <t xml:space="preserve">Dijelovi različitog materijala ne smiju se dodirivati jer bi uslijed toga moglo doći do korozije. Elementi od čelika za pričvršćivanje cinčanog ili pocinčanog lima moraju se pocinčati, ako u opisu radova nije predviđena neka druga zaštita (postavljanje podmetača od olova ili plastike otpornih na kiseline ili lužine). Za bakreni lim treba primijeniti učvršćivanje od bakra ili bakrenog čelika.
</t>
  </si>
  <si>
    <t xml:space="preserve">Sastav i učvršćenja moraju biti tako izvedeni da elementi pri toplotnim promjenama mogu nesmetano dilatirati, a da pri tom ostanu nepropusni. Moraju se osigurati od oštećenja koje može izazvati vjetar i sl. Ispod lima koji se postavlja na beton, drvo ili žbuku treba postaviti sloj bitumenske ljepenke, čija su dobava i postava uključene u jediničnu cijenu ako u stavci nije opisano drugačije. Nakon obrade, može se ugraditi samo neoštećeni lim. </t>
  </si>
  <si>
    <t xml:space="preserve">Za elemente za učvršćivanje (kuke, zakovice, jahači, čavli, vijci i sl.) treba primijeniti:
za čelični lim - čelična spojna sredstva,
za pocinčani i olovni lim - dobro pocinčana spojna sredstva,
za bakreni lim - bakrena spojna sredstva,
za alu lim - alu ili galvanizirana Čn spojna sredstva.
</t>
  </si>
  <si>
    <t>Sve vidljive spojeve lima i betonskih ili ožbukanih ploha pročelja treba brtviti po cijeloj dužini spoja trajno elastičnim (plastičnim) bezbojnim kitom. Sve spojeve lima treba obvezno izvesti nepropusno. Plohe izvedene limom moraju biti izvedene pravilno i u ravnini, po nagibima odvodnje i kosinama definiranim u projektu.</t>
  </si>
  <si>
    <t xml:space="preserve">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ugradnje, sva potrebna skladištenja i zaštite, sav alat i građevinske strojeve, čišćenje tokom rada, odvoz i zbrinjavanje smeća, završno čišćenje prije primopredaje radova, nadoknadu eventualne štete nastale iz nepažnje na svojim ili tuđim radovima, sve potrebne zaštitne konstrukcije i skele, kao i sve drugo predviđeno mjerama zaštite na radu i pravilima struke. U cijeni treba također uključiti izvedbu i obradu raznih detalja limarije kod spojeva, prijelaza, lomova i sudara ploha, završetaka limarije i drugo, sve obvezno usklađeno sa drugim različitim materijalima i radovima uz limariju, do potpune gotovosti i funkcionalnosti.
</t>
  </si>
  <si>
    <t>Jedinična cijena uključuje, uzimanje mjera na gradilištu i definiranje ugradbenih dimenzija, tehnološku razradu svih detalja, pripremu podloga, izradu radioničkih nacrta, sav spojni materijal, sve posredne i neposredne troškove za rad, materijal, sva manja potrebna usijecanja utora nužna za ugradnju i savijanje lima i izvedbu detalja, kao i sva sitnija usijecanja ploha te potrebne popravke i zapunjavanja nastalih međuprostora i pukotina cem. mortom.</t>
  </si>
  <si>
    <t>VANJSKA STOLARIJA</t>
  </si>
  <si>
    <t>Sve radove izvođač mora izvoditi prema troškovniku i izvedbenoj projektnoj dokumentaciji, solidno i stručno, prema pravilima dobrog zanata i mjerama uzetima na licu mjesta, Pravilniku o ocjenjivanju sukladnosti, ispravama o sukladnosti i označavanju građevinskih proizvoda (NN 103/08, 147/09, 87/10, 129/11), Pravilniku o tehničkim mjerama i uvjetima za završne radove u zgradarstvu (Sl.list br. 21/90), Tehničkom propisu o racionalnoj upotrebi energije i toplinskoj zaštiti u zgradama (NN 128/15) sa pripadajućim normama, Tehničkom propis o građevnim proizvodima (NN 33/10, 87/10, 146/10, 81/11, 100/11, 130/12, 81/13, 136/14, 119/15), prema Tehničkim propisima za prozore i vrata (NN 69/06) sa pripadajućim noramama i ostalim normama prema Odluci o popisu normi bitnih za primjenu Tehničkog propisa za prozore i vrata, te svim ostalim tehničkim propisima, priznatim tehničkim pravilima i HR normama ili jednakovrijednim standardima, a osobito:</t>
  </si>
  <si>
    <t xml:space="preserve">HRN EN 14351-1:2006, prozori i vrata - norma za proizvod, izvedbene značajke
HRN EN 12207:2001, prozori i vrata - propusnost zraka
HRN EN 12208:2001, prozori i vrata - vodonepropusnost 
HRN EN 12210:2001+AC:2005, prozori i vrata - otpornost na opterećenje vjetrom
HRN EN ISO 140-3, akustika - mjerenje razine zvuka u zgradama i elementima zgrada
HRN EN ISO 717-1, akustika - određivanje razine zvuka u zgradama
HRN EN 410:1998, staklo u graditeljstvu - određivanje svjetlosnih i sunčanih značajka ostakljenja
HRN EN 572-9:2005, staklo u graditeljstvu - proizvodi od osnovnog natrij-kalcij-silikatnog stakla
HRN D.E1.012, vanjska stolarija
HRN D.E8.193. i 235., vodonepropusnost i hermetičnost
</t>
  </si>
  <si>
    <t xml:space="preserve">Ukoliko ne postoje adekvatni standardi za materijale koji se ugrađuju, obavezno je pribaviti odgovarajući atest kao dokaz kvalitete.
</t>
  </si>
  <si>
    <t xml:space="preserve">Prije pristupanju izvođenju radova izvoditelj je dužan izvršiti detaljan pregled svih stolarskih elemenata, prozora i vrata koji se mijenjaju. Stolarski elementi ili njihovi dijelovi, kao i pripadajući okov, koji su oštećeni, moraju se zamijeniti novima. Pri izradi novog elementa, u jediničnu cijenu uračunat je gotov stolarski element sa pripadajućim okovom i ugradnjom na građevinu. </t>
  </si>
  <si>
    <t>Radovi uključuju izradu, dobavu i montažu do potpune gotovosti drvenih prozora ili vrata. Brtvljenje i spajanje prema sistemskim rješenjima propisanim od proizvođača sistema. Sav potreban okov za otvaranje mora biti izrađen izrađen od INOX-a satinirane završne obrade. Odabrani okov prilagoditi težini i geometriji krila, tako da nesmetano zadovoljava funkciju otvaranja (otklopni, zaokretni ili zaokretno otklopni). U cijenu stavaka uključeno je i staklo.</t>
  </si>
  <si>
    <t>Sve mjere i količine obavezno provjeriti na licu mjesta prije izrade stolarije.</t>
  </si>
  <si>
    <t>Prozori i vrata ugrađuju se u građevinski pripremljeni i obrađeni otvor u AB zidu ili zidu od opeke pomoću vijaka primjerenih za ovakvu vrstu montaže. U cijenu je uključen sav potreban rubni opšav (vanjski i unutarnji), vanjska hidroizolacija – paropropusna folija (obuhvaćena u limarskim radovima - prozorske klupčice), unutarnja - paronepropusna folija (parna brana), toplinska izolacija te sav pričvrsni pribor. Kod ugradnje stolarije potrebno je obraditi i toplinski izolirati špalete otvora sa slojem toplinske izolacije minimalno 2 cm, ako u opisu stavke nije naznačena veća debljina TI. Obaveza je izvođača prilikom montaže onemogućiti bilo kakvu pojavu toplinskog mosta, radove izvoditi prema priloženim detaljima, pričvršćenja u otvor osnovne konstrukcije kao i prethodno opisani način zaštite od prodora vodene pare iz unutrašnjosti u konstrukciju te atmosferskih utjecaja izvana - sve to prema smjernicama i uputama za RAL-ugradnju.</t>
  </si>
  <si>
    <t>U cijenu također treba biti uključena i izrada vanjske al. klupčice od al. lima, na potkonstrukciji, završno obrađene eloksažom ili plastifikacijom, prema izboru projektanta, sav ostali pomoćni i spojni materijal i sva potrebna podešavanja i prilagođavanja, osim ako stavkom nije opisano drugačije, odnosno ako to nije zasebno opisano u limarskim radovima. U cijenu također treba biti uključena i izrada unutarnje PVC klupčice, na potkonstrukciji, prema RAL ton karti-prema odabiru projektanta, osim ako stavkom nije opisano drugačije. U cijenu također treba biti uključena i izrada unutrašnjih gipskartonskih špaleta, osim ako to nije opisano zasebno u gipskartonskim radovima.</t>
  </si>
  <si>
    <t>Zbog specifičnosti zadatka - sanacija - sve stavke opisane su zidarskom mjerom. Zidarska mjera je razmak konstruktivnih elemenata. Modularna mjera je razmak modularnih ravnina koji je manji od zidarske mjere. Stolarska mjera je stvarna vanjska mjera stolarskog elementa koja treba biti manja od modularne mjere. Svjetla stolarska mjera koristi se kod vrata i označava čisti razmak između dovratnika, odnosno poda i nadvratnika. Razlika između zidarske i modularne mjere kod mokre gradnje treba biti 1 – 2 cm, a kod montažne može biti i 0,5 cm. Razlika između modularne i stolarske mjere treba biti od 0,3 do 1 cm. Stvake su opisane zidarskim (građevinskim) mjerama.</t>
  </si>
  <si>
    <t xml:space="preserve">Zaokretna vrata ili prozorsko krilo je lijevo ako je okovano s lijeve strane, odnosno ako se otvara u smjeru negativne rotacije (kazaljke na satu). Stolarski elementi se izrađuju prema shemama i detaljima, te u dogovoru s projektantom i nadzornim inženjerom, a označavaju brojem troškovničke stavke.
</t>
  </si>
  <si>
    <t xml:space="preserve">Svi dijelovi konstrukcije i elementi pojedinih pozicija moraju biti proračunati i dimenzionirani tako da sigurno prihvaćaju opterećenja posebice vjetra (tlak, usis) i drugih atmosferskih utjecaja. Sile koje se javljaju u elementima i fasadi u cjelini moraju se prenijeti na monolitni dio zgrade, dok se deformacije i opterećenja (sile) sa zgrade ne smiju nikako prenositi na fasadu i/ili njene elemente.
</t>
  </si>
  <si>
    <t xml:space="preserve">Na spoju raznih kvaliteta lima izvesti potrebno galvansko razdvajanje. Izvedba razdvajanja mora biti otporna i postojana na atmosferilije i smrzavanje.
</t>
  </si>
  <si>
    <t>Jedinična cijena uključuje uzimanje mjera na gradilištu i definiranje ugradbenih dimenzija, tehnološku razradu svih detalja, izradu radioničkih nacrta, sav spojni materijal, sidrene ploče, mort za podlijevanje ležaja, zaštitu od korozije, postavu i skidanje radne skele, striktnu primjenu mjera zaštite od požara, sve posredne i neposredne troškove za rad, materijal, alat i građevinske strojeve, sve transporte, čišćenje tokom rada, odvoz i zbrinjavanje smeća, završno čišćenje prije primopredaje radova, nadoknadu eventualne štete nastale iz nepažnje na svojim ili tuđim radovima.</t>
  </si>
  <si>
    <t>PVC i AL stolarija se izrađuje od jednostrukih dovratnika/ doprozornika i ustakljenih krila. 
Ustakljenje dvostrukim IZO staklom, ispuna argonom, jedno staklo niskoemisivo - 4/16Ar/c4 mm, s proračunskim dokazom koeficijenta prolaska topline stakla jednakog ili nižeg od 1,10 W/m²K i proračunskim dokazom koeficijenta prolaska topline cijelog prozora jednakog ili nižeg od 1,40 W/m²K.
Stolarija se na ugradnju doprema zaštićena u ambalaži, a kao zaštita tijekom transporta.</t>
  </si>
  <si>
    <t>U cijeni stavaka uključeno je i predočenje uzoraka materijala; izvođač je dužan prije izvođenja napraviti uzorke u mjerilu 1:1, a prema izboru projektantu.</t>
  </si>
  <si>
    <t xml:space="preserve">ZAVRŠNI ZIDARSKO - FASADERSKI RADOVI 
</t>
  </si>
  <si>
    <t>Sve radove izvođač mora izvoditi prema troškovniku i izvedbenoj projektnoj dokumentaciji, solidno i stručno, prema pravilima dobrog zanata, Pravilniku o ocjenjivanju sukladnosti, ispravama o sukladnosti i označavanju građevinskih proizvoda (NN 103/08, 147/09, 87/10, 129/11), Pravilniku o tehničkim mjerama i uvjetima za završne radove u zgradarstvu (Sl.list br. 21/90), Tehničkom propisu za grđevinske konstrukcije (NN 17/17), Tehničkom propisu o racionalnoj upotrebi energije i toplinskoj zaštiti u zgradama (NN 128/15) s pripadajućim normama, Tehničkom propis o građevnim proizvodima (NN 33/10, 87/10, 146/10, 81/11, 100/11, 130/12, 81/13, 136/14, 119/15), te svim ostalim hrvatskim i europskim tehničkim propisima i normama i priznatim tehničkim pravilima ili jednakovrijednim standardima, a osobito :</t>
  </si>
  <si>
    <t>HRN EN 13162:2012, tvornički izrađeni proizvodi od mineralne vune (MW)
HRN EN 13163:2012, tvornički izrađeni proizvodi od ekspandiranog polistirena (ESP)
HRN EN 13164:2012, tvornički izrađeni proizvodi od ekstrudirane polistirenske pjene (XPS)
HRN EN 13165:2012, tvornički izrađeni proizvodi od tvrde poliuretanske pjene (PUR)
HRN EN 13166:2012, tvornički izrađeni proizvodi od fenolne pjene (PF) 
HRN EN 13167:2012, tvornički izrađeni proizvodi od ćelijastog (pjenastog) stakla (CG) 
HRN EN 13168:2012, tvornički izrađeni proizvodi od drvene vune (WW) 
HRN EN 13169:2012, tvornički izrađeni proizvodi od ekspandiranog perlita (EPB) 
HRN EN 13170:2012, tvornički izrađeni proizvodi od ekspandiranog pluta (ICB)
HRN EN 13171:2012, tvornički izrađeni proizvodi od drvenih vlakana (WF) -- Specifikacija (EN 13171:2008)
ETAG 004, 03/00, 06/08,  EXTERNAL THERMAL INSULATION COMPOSITE SYSTEMS WITH RENDERING
HRN EN 13499:2004, povezani sustavi za vanjsku toplinsku izolaciju (ETICS) na osnovi EPS 
HRN EN 13500:2004, povezani sustavi za vanjsku toplinsku izolaciju (ETICS) na osnovi MW
HRN EN 13172:2012, toplinsko - izoalcijski proizvodi, vrednovanje sukladnosti
HRN EN 13495, toplinsko-izolacijski proizvodi za primjenu u zgradarstvu - određivanje otpornosti na čupanje povezanih sustava za vanjsku toplinsku izolaciju (ETICS)
HRN EN 13501-1, razredba građevnih proizvoda i građevnih elemenata prema ponašanju u požaru
HRN DIN 18 516, ventilirane fasade
HRN EN 998-1, specifikacija morta za ziđe
HRN EN 15824, specifikacije za vanjske i unutarnje žbuke  na osnovi organskih veziva
HRN EN 1991-1-4: Eurocod 1 - Djelovanja na konstrukcije - Dio 1-4: Opća djelovanja - Djelovanja vjetra - nacionalni dodatak</t>
  </si>
  <si>
    <t>HRN EN 14063-1:2008, na mjestu primjene oblikovani proizvodi od lakoagregatne ekspandirane gline 
HRN EN 14064-1:2010, nevezani proizvodi od mineralne vune (MW) oblikovani na mjestu primjene
HRN EN 14064-2:2010, nevezani proizvodi od mineralne vune (MW) oblikovani na mjestu primjene
HRN EN 14316-1:2008, oblikovanje toplinske izolacije na mjestu primjene od proizvoda na bazi eksp. perlita (EP)</t>
  </si>
  <si>
    <t>Izvoditelj je dužan osigurati i zaštititi sve dijelove građevine na kojima se izvode radovi, radi sprečavanja oštećenja tijekom izvedbe. Pojava svih oštećenja na dijelovima na kojima se ne izvode radovi ili koji su nastupili nepažnjom izvoditelja isti je dužan otkloniti o vlastitom trošku. Naročitu pažnju treba posvetiti zaštiti stolarije koju treba zaštititi PVC građevinskom folijom. Ta zaštita ulazi u jediničnu cijenu izvedbe pročelja zgrade.</t>
  </si>
  <si>
    <t>Sav rad, sve komunikacije i sav transport vrši se isključivo s vanjske strane građevine, tj. preko skele. Zidarsko-fasaderski radovi se izvode na dobro očišćenoj i otprašenoj površini zida te ih treba izvoditi samo u povoljnim vremenskim uvjetima, uz odgovarajuće osiguranje i zaštitu svježe ožbukanih površina od štetnog utjecaja djelovanja sunca i oborina. Sve detalje izvedbe na pročelju potrebno je dogovoriti i na njih ishoditi suglasnost nadzornog inženjera, a prije pristupanja izvedbi radova. Obračun svih radova vršit će se kako je to naznačeno u opisu stavke.</t>
  </si>
  <si>
    <r>
      <t xml:space="preserve">Žbukati tek kada se zidovi osuše i slegne zgrada. Ne smije se žbukati kad postoji opasnost od smrzavanja ili ekstremno visokih temperatura 30° ili više. Zidovi moraju biti prije žbukanja čisti, a fuge udubljene da se žbuka može dobro primiti. Prije žbukanja zidove navlažiti, a osobito kod cementne žbuke/ morta. Ukoliko na zidovima izbija salitra – treba ih četkom očistiti i oprati rastvorom solne kiseline u vodi (omjer 1:10) o trošku izvođača i dodavati sredstvo protiv izbijanja salitre u mort. Prva faza žbukanja je bacanje grubog šprica (oštri pijesak, cement, voda) i to zidarskom žlicom, a ne tavom. Na grubi špric bacati grubu žbuku kojom se definira ravnina žbukane plohe. Fina žbuka služi samo za zaglađivanje površina. Treba je izraditi tako da površine budu posve ravne i glatke, a uglovi i bridovi, te spojevi zida i stropa izvedeni oštro ukoliko u troškovniku nije drugačije označeno. Rabiciranje žbuke izvodi se pomoću tekstilno staklene mrežice otporne na alkalije ili sitno pletene mreže od nehrđajućeg čelika. Točno izvedena žbuka je ona koja po horizontali i vertikali nema odstupanja veća od 1 </t>
    </r>
    <r>
      <rPr>
        <sz val="10"/>
        <rFont val="Calibri"/>
        <family val="2"/>
      </rPr>
      <t>؉</t>
    </r>
    <r>
      <rPr>
        <sz val="10"/>
        <rFont val="Calibri"/>
        <family val="2"/>
      </rPr>
      <t xml:space="preserve"> u bilo kojem smjeru, za jednu etažu. Troškovi sanacije dijelova izvedenih van ovih kriterija padaju na teret izvođača radova.</t>
    </r>
  </si>
  <si>
    <t>Kod obrade fasade plemenitom žbukom bila to šerana ili prskana (hirofa), žbuka mora biti kvalitetna, tvorničke izvedbe u izabranoj boji i kvaliteti. Kod izrade fasadnih žbuka raditi prema uputstvu proizvođača. Grebana se žbuka zove i šerana, a prskana hirofa.
U cijenu stavke uključene su sve potrebne predradnje koje je potrebno izvršiti na zidovima od NF opeke i ab površinama, kao i sav potreban rad, materijal i radna skela.</t>
  </si>
  <si>
    <t>Mort za žbukanja mora odgovarati HRN U.M2.012 ili drugim priznatim jednakovrijednim standardima i propisima. Prije žbukanja sve zidne površine potrebno je očistiti i pošpricati rijetkim cementnim mortom u omjeru 1:1. Završne plohe zida moraju biti ravne, fine i jednolično zaglađene. Mort treba biti miješan u omjerima materijala kako je određeno projektom morta, a koji je dužan dostaviti izvođač. Navedenim projektom se mora postići projektirana marka morta. Sav pribor koji se koristi pri mješanju i transportu se treba održavati čistim. Nakon što se mort izvadi iz mješalice ne smije mu se dodavati nikakav materijal. Mort mora biti upotrebljen prije nego počne vezivanje. Mort mora imati plastičnu konzistenciju određenu normama za mort. Unaprijed pripremljeni mort treba rabiti u skladu s uputama proizvođača i prije kraja roka uporabe deklariranog od proizvođača.</t>
  </si>
  <si>
    <t>ETICS (the external thermal insulation composite system), odnosno povezani sustav za vanjsku toplinsku izolaciju sastoji se od ljepila, toplinske izolacije (EPS, mineralna vuna), polimercementne armirane žbuke, impregnacijskog premaza i završne žbuke u odabranoj boji i teksturi (silikatna, akrilna, silikonska). ETICS sustav treba izvoditi komponentama jednog, odabranog sustava. Kod ugradnje svih komponenti pridržavati se uputa proizvođača (način ugradnje, sušenje). Pri izvedbi ETICS-a, odnosno povezanog sustava za vanjsku toplinsku izolaciju potrebno je pridržavati se Smjernica za izradu ETICS sustava (HUPFAS). 
Izbor pričvrsnica mora odgovarati kategoriji opterećenja za postojeću podlogu u skladu sa smjernicom ETAG 014. Svaka pričvrsnica koja se koristi treba imati dokaz uporabljivosti u skladu s europskom smjernicom ETAG 014 prema kojoj treba biti izdana tehnička ocjena. Ako podloga ne odgovara nit jednoj kategoriji prema ETAG 014, potrebno je izvesti ispitivanje nosivosti pričvrsnice na gradilištu (pull-off) test. Tip i broj pričvrsnica po m² određuje se na temelju proračuna negativnih tlakova u skladu s važećom hrvatskom normom HRN EN 1991-1-4:2012/NA: 2012: Eurokod 1- Djelovanja na konstrukcije – dio 1-4: Opća djelovanja – Djelovanja vjetra – nacionalni dodatak i nosivosti pričvrsnice na postojećoj podlozi. Norma vrijedi za zgrade visine do 22 m, omjera visine i manje strane objekta h/d≤2, nadmorske visine do 500 mnm, te nazivne brzine vjetra do vref,0 35 m/s. Za sve ostale slučajeve obavezno je izraditi proračun broja pričvrsnica u skladu s važećim hrvatskim tehničkim propisima. Duljinu pričvrsnica je potrebno odrediti na način da se osigura, od proizvođača propisana, dubina sidrenja. Pričvrsnice ne smiju biti sidrene u žbuku, već isključivo u nosivu podlogu (beton, opeka). Lijepljenje toplinske izolacije na podlogu treba vršiti na način kako je to opisano  u nacionalnim Smjernicama z aizradu ETICS sustava (HUPFAS-a). Pričvrsnica može efikasno pružiti negativno opterećenje vjetrom jedino ako se ispod nje nalazi sloj ljepila.
Temeljem važeće hrvatske i europske građevne regulative svi su ponuđači sustava dužni nuditi kompletni toplinsko - izolacijski sustav za koji je proveden postupak ocijenjivanja sukladnosti i izdane isprave o sukladnosti u skladu s odredbama Pravilnika za ocijenjivanje sukladnosti, isprave o skuladnosti i označavanje građevnih proizvoda (NN 103/08, 147/09, 87/10, 129/11). Izvođači su dužni iste ugraditi prema tehničkoj uputi proizvođača i smjernicama HUPFAS-a te kontrolirati jesu li proizvodi koji su isporučeni na gradilište dio sustava. Izvođač sustava i nadzorni inženjner na gradilištu obavezni su kontrolirati jesu li isporučeni elementi odgovarajućeg sustava za koji je proveden postupak ocijenja sukladnosti u skladu s važećim zakonima i propisima, te na gradilištu imati svu pripadajuću dokumentaciju (tehničke upute, potvrde, izjave o sukladnosti i dr.).</t>
  </si>
  <si>
    <t>Ukoliko se izvodi ventilirano pročelje, radove treba uskladiti s radovima na izvedbi ventiliranog pročelja i ugradnjom prozora i vrata u sklopu istog ventiliranog pročelja (vidi odgovarajuće grupe radova). To se odnosi kako na izvedbu detalja spojeva i potkonstrukcije te brtvljenja i kitanja (odnosno obrada spojeva), tako i na vremensko usklađenje izvođenja radova (koordinacija izvođenja). Potrebno je koordinirati svoje aktivnosti sa ostalim sudionicima u projektu a prema terminskom planu.</t>
  </si>
  <si>
    <r>
      <t>Prilikom izrade fasadnih skela potrebno se je pridržavati propisa zaštite na radu po pitanjima radnih ploha, zaštitnih ograda i prilaza. Materijal za izradu skela mora biti potpuno ispravan. Odgovorna osoba dužna je izvršiti pregled materijala prije ugradnje. Skele moraju biti izvedene po mjerama i na način označen u statičkom računu i nacrtima za skele. Izvedene skele moraju biti sposobne podnijeti predviđeno opterećenje i moraju biti stabilne. Fasadne skele obračunavaju se po m² projekcije skele u ravnini pročelja, mjereno po vanjskom rubu i
1 m</t>
    </r>
    <r>
      <rPr>
        <sz val="10"/>
        <rFont val="Calibri"/>
        <family val="2"/>
      </rPr>
      <t>¹</t>
    </r>
    <r>
      <rPr>
        <sz val="10"/>
        <rFont val="Calibri"/>
        <family val="2"/>
      </rPr>
      <t xml:space="preserve"> nad najvišom površinom.</t>
    </r>
  </si>
  <si>
    <t>Jedinična cijena uključuje sve pripremne i završne radovi, tehnološku razradu svih detalja, postavu i skidanje radne skele, sve posredne i neposredne troškove za rad, materijal, alat i građevinske, ispiranje i otprašivanje površine zida, sav otežani rad na izvedbi, zaštitu izvedenog dijela pročelja, zaštitu stolarskih i bravarskih stavki PVC građ. folijom, sav potrebni horizontalni i vertikalni prijevoz kao i prijevoz do gradilišta, čišćenje tokom rada, odvoz i zbrinjavanje smeća, završno čišćenje prije primopredaje radova, nadoknadu eventualne štete nastale iz nepažnje na svojim ili tuđim radovima, usklađenje organizacije rada s operativnim planom, primjenu svih mjera zaštite na radu.</t>
  </si>
  <si>
    <t>Sve mjere provjeriti na terenu. Nuditi nakon uvida na licu mjesta. Ukoliko je to moguće izvršiti provjeru postojećeg stanja konstrukcije prije nuđenja. Nakon demontaže i uvida u postojeće stanje nosive konstrukcije napraviti provjeru opterećenja, izračun opterečenja novih slojeva mora biti odobren od strane inženjera konstrukcije i nadzornog inženjera. U slučaju potrebe za odstupanjem od predviđenih slojeva, isti se neće obračunavati kao dodatni rad. U cijeni predvidjeti eventualno potrebne izmjene na licu mjesta zbog specifičnosti zadatka (sanacija).</t>
  </si>
  <si>
    <t>Radovi završnog žbukanja (armirana polimercementna žbuka, impregnacijski premaz i završna žbuka) zidova određeni su prema normativima (GN 421) i standardima u građevinarstvu, a obračunavaju se na sljedeći način:
1. Otvori veličine do 3,0 m² ne odbijaju se, a njihove špalete se posebno ne obračunavaju. 
2. Kod otvora veličine 3,0 do 5,0 m²  odbija se površina preko 3,0 m², a špalete se posebno ne obračunavaju. 
3. Kod otvora preko 5,0 m² odbija se površina preko 3,0 m², a špalete oko otvora se obračunavaju posebno. Ako su špalete veće od 20 cm, tada se višak preko 20 cm obračunava posebno po m².</t>
  </si>
  <si>
    <t xml:space="preserve">SOBOSLIKARSKO-LIČILAČKI RADOVI
</t>
  </si>
  <si>
    <t>Materijal koji će se upotrijebiti, pomoćni materijal, rad i pomoćni rad mora u svemu odgovarati hrvatskim ili drugim jednakovrijednim priznatim standardima i propisima, a posebno Pravilniku o tehničkim mjerama i uvjetima za završne radove u građevinarstvu (Sl. list SFRJ 21/90) i Tehničkim uvjetima za izvođenje ličilačkih radova HRN U.F2.O12/78. Sav vezivni materijal, ljepila, materijal za brtvljenje i pomoćna sredstva prema HRN U.F1.011.</t>
  </si>
  <si>
    <t>Prije početka izvedbe radova izvoditelj je dužan projektantu predočiti uzorke boja odgovarajuće za određen tip obrade i izvesti probna bojanja s uzorcima na plohama koje se obrađuju, i to u više nijansi boja, na osnovu čega će projektant odabrati boju i način nanošenja odnosno tip valjka. Tek po izboru i odobrenju projektanta može se otpočeti sa radovima na tako odabran način. Gore navedeno neće se posebno platiti već predstavlja trošak i obvezu izvoditelja i ulazi u jediničnu cijenu izvedbe radova.</t>
  </si>
  <si>
    <t>Sva bojanja i ličenja treba izvesti samo na suhim, čistim, ravnim ili ravnomjerno zakrivljenim (po projektu) i odmašćenim plohama. Podlogu treba prije početka radova pregledati i kod većih oštećenja ili zaprljanja i zamašćenja na isto upozoriti nadzornog inženjera i radove prekinuti dok se podloga odgovarajuće ne pripremi. Kod manjih oštećenja treba izvoditelj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 drugačije navedeno. Sve gore navedeno treba uračunati u jediničnu cijenu.</t>
  </si>
  <si>
    <t>Pri radu treba se strogo pridržavati pravila zaštite na radu, uz primjenu odgovarajućih zaštitnih sredstava. Sve prostorije po završetku radova treba dobro prozračiti ili ventilirati.
Prilikom izvođenja radova izvoditelj treba zaštititi sve susjedne plohe i dijelove konstrukcije na takav način da ne dođe do njihovog prljanja i oštećenja i isto uračunati u cijeni. Ukoliko do prljanja i oštećenja ipak dođe, isto će izvoditelj očistiti i popraviti na svoj trošak.</t>
  </si>
  <si>
    <t>Tijekom izvođenja radova treba obratiti pažnju na atmosferske prilike. Vanjski radovi se ne smiju izvoditi u slučaju oborina, magle, zraka prezasićenog vlagom, te jakog vjetra i temperature ispod +5°C.</t>
  </si>
  <si>
    <t>Premazi i boje moraju biti postojani na svjetlo i otporni na pranje vodom, a na vanjskim plohama otporni na atmosferilije. Svi soboslikarski radovi moraju se izvesti prema izabranim uzorcima.</t>
  </si>
  <si>
    <t>Izvođač može započeti radove tek kad su iz prostorije odstranjeni svi otpaci i drugo što bi moglo smetati izvedbi. Za sve vrste soboslikarsko-ličilačkih radova podloge moraju biti čiste od prašine i druge prljavštine kao što su: smole, ulja, masti, čađa, gar, bitumen, cement, mort i dr. Bojati ili ličiti dopušteno je samo na suhu i pripremljenu podlogu. Vanjski ličilački radovi ne smiju se izvoditi po lošem vremenu, koje bi moglo štetiti kvaliteti radova (npr. hladnoća, oborine, magla, jak vjetar i sl.).</t>
  </si>
  <si>
    <t>Zabranjeno je bacati u kanalizaciju i sanitarne uređaje ostatke boje, vapna, gipsa, kita i drugog materijala.</t>
  </si>
  <si>
    <t>ZIDOVI</t>
  </si>
  <si>
    <t>Unutrašnji zidovi prostorija prvo se izravnavaju, gletaju specijalnim postavama koje moraju dobro prilijegati na podlogu i nakon sušenja činiti vrlo čvrstu podlogu za bojanje disperzivnim bojama.
U obračunu su posebno iskazane žbukane / betonske površine od gipskartonskih površina.
Grundiranje površine izvodi se i obračunava za cijelu površinu podloga od gipskartonskih ploča.
Kvaliteta kitanja i ličenja kontrolira se noću ili u zamračenoj prostoriji reflektorom prislonjenim uz plohu zida odnosno stropa. Kod ličenja vanjskih zidova treba se izbjegavati faza kitanja (2), a nikako ne predviđati fazu gletanja (3).</t>
  </si>
  <si>
    <t>Vrste boja za unutarnje / vanjske prostora:
- vapno – zastarjela tehnologija koja se danas uglavnom više ne primjenjuje
- uljena boja – zastarjela tehnologija koja se danas uglavnom više ne primjenjuje
- disperzivne - disperzije bazirane na polimernim vezivima, kao npr. akrilna smola, silikatne, silikonske...
- disperzivne latex -disperzije na bazi vinilacetatnog polimera, izuzetno čvrste i otporne na pranje / ribanje
- dekorativne stucco boje - na bazi gašenog vapna i finih zrnaca mramornog praha sa specijalnim aditivima</t>
  </si>
  <si>
    <t>Sredstva za premazivanje, s obzirom na sastav i vrstu, moraju biti međusobno usklađena. Za podloge iz gips kartonskih ploča sredstva za premazivanje na osnovi vapna, vodenog stakla i silikata nisu primjerena. Kod disperzijskih silikatnih boja potrebno se pridržavati savjeta proizvođača sredstva. Kod gips kartonskih ploča koje su duže vrijeme bez zaštite izložene djelovanju svjetla može se pojaviti požutjelost i zato se prije nanošenja premaza preporučuje probni premaz preko više ploča, uključivo s fugiranim mjestima.</t>
  </si>
  <si>
    <t>Ličenje unutarnjih zidova izvodi se slijedećim redoslijedom:
0. namakanje i struganje starog naliča,
1. impregnacija (grundiranje) – penetrirajući premaz podloge radi konsolidacije,
2. kitanje i zatvaranje pojedinačnih rupa, uključivo bandažiranje većih pukotina
3. gletanje – prevlačenje cijele površine ličilačkim kitom u nekoliko slojeva ovisno o zahtijevanoj kvaliteti površine uključivo brušenje i otprašivanje između slojeva,
4. brušenje i otprašivanje,
5. ovisno o vrsti boje i uputi proizvođača – nanošenje primera kako bi se smanjila upojnost
6. dvokratno ili trokratno ličenje – nanošenje boje četkama, valjcima ili prskanjem.</t>
  </si>
  <si>
    <t>STOLARIJA</t>
  </si>
  <si>
    <t>LIČENJE
Ličenje stolarije radi se samo na unutarnjoj stolariji, a izuzetno na vanjskoj ako je već bila ličena. Vratna krila mogu se ličiti u radionici kompresorom. Ličiti se može stolarija koja ima francuske ili cilindar petlje, odnosno drugi okov predviđen za ličenje, ali ne i roto okov.
Stolariju je prije ličenja uvijek potrebno pripremiti prema uputama proizvođača boje!</t>
  </si>
  <si>
    <t>Ličenje unutarnje stolarije izvodi se u sljedećim fazama:
0. paljenje, kemijsko ili mehaničko skidanje postojeće boje (u slučajevima obnove postojećih vrata),
1. impregnacija (u radionici),
2. kitanje,
3. brušenje,
4. temeljni nalič,
5. dodatno kitanje i brušenje,
6. lakiranje (min. 2 sloja).</t>
  </si>
  <si>
    <t>Vrste lakova za unutarnje / vanjske prostore:
- nitro lakovi – za unutrašnje prostore (na bazi celuloznih nitrata, sintetskih smola i organskih otapala)
- poliuretanski lakovi (mat, polumat, sjajni) – za unutrašnje prostore (na bazi uljem modificirane poliuretanske smole u organskim otapalima)
- alkidni lakovi – za unutrašnje i vanjske prostore (na bazi modificirane alkidne smole u organskim otapalima uz
dodak punila i pigmenata)
- akrilni lakovi – za unutrašnje i vanjske prostore (na bazi akrilnih smola i organskih otapala / ili topivi u vodi)
- uljni premazi – za unutrašnje prostore (na bazi biljnih ulja i voskova)</t>
  </si>
  <si>
    <t>LAZURNI PREMAZ
Vanjska stolarija zaštićuje se lazurnim premazima kojima prethodi zaštita fungicidno-insekticidnom impregnacijom (uglavnom na bazi uljne alkidne smole u organskim otapalima uz dodatke aktivnih tvari). Impregnacija i prvi sloj lazurnog premaza nanose se u tvornici / radionici potapanjem, drugi sloj lazurnog premaza na gradilištu nakon ugradnje i treći na gradilištu po završetku svih ličilačkih radova. Impregnacija i prvi premaz (potapanje) obavlja se bez okova i ostakljenja, a drugi i treći sa brtvama i ostakljenjem pri čemu vidljivi okov i staklo treba zaštititi ljepljivom trakom.</t>
  </si>
  <si>
    <t>Ličenje stolarije lazurnim bojama
1. impregnacija i fungicidni premazi (u radionici)
2. kitanje,
3. brušenje,
4. lazurni premazi,
5. brušenje,
6. završni premaz lazurom / lak – lazurom.</t>
  </si>
  <si>
    <t>Vrste lazura za unutarnje / vanjske prostore:
- lazure – za unutrašnje prostore (na bazi dugouljne alkidne smole u organskim otapalima uz dodatak svjetlosnih pigmenata)
- lak lazure – za unutrašnje i vanjske prostore (na bazi alkidnih smola u organskim otapalima uz dodatak svjetlosnih pigmenata, UV absorbera i specijalnih voskova / ili na bazi specijalne akrilatne smole, aditiva i vode uz dodatak vodoodbojnog sredstva)</t>
  </si>
  <si>
    <t>BRAVARIJA
Bravarija se liči u slijedećim fazama:
1. čišćenje (mehaničko – pjeskarenje ili kiselinama),
2. temeljni nalič - minij-alkidni / epoxy / akril
3. završni nalič - emajl-alkidni / poliuretan / akril
(trajnost: do 10 g. / do 20 g. / do 20 g.)
Samo unutarnja bravarija može se kitati autokitom nakon postave temeljnog naliča.</t>
  </si>
  <si>
    <r>
      <t>Obračun:
- zidovi se obračunavaju po površini izraženoj u m</t>
    </r>
    <r>
      <rPr>
        <sz val="10"/>
        <rFont val="Calibri"/>
        <family val="2"/>
      </rPr>
      <t>²</t>
    </r>
    <r>
      <rPr>
        <sz val="10"/>
        <rFont val="Calibri"/>
        <family val="2"/>
      </rPr>
      <t xml:space="preserve"> na način:
• otvori veličine do 3,0 m² ne odbijaju se, a njihove špalete se posebno ne obračunavaju
• kod otvora veličine 3,0 do 5,0 m²  odbija se površina preko 3,0 m², a špalete se posebno ne obračunavaju
• kod otvora preko 5,0 m² odbija se površina preko 3,0 m², a špalete oko otvora se obračunavaju posebno
• špalete širine veće od 20 cm obračunavanju se posebno
• normativi za zidove površine ispod 10 m² povećavaju se za 1,20
- stolarija / bravarija se obračunava po površini izraženoj u m</t>
    </r>
    <r>
      <rPr>
        <sz val="10"/>
        <rFont val="Calibri"/>
        <family val="2"/>
      </rPr>
      <t>²</t>
    </r>
    <r>
      <rPr>
        <sz val="10"/>
        <rFont val="Calibri"/>
        <family val="2"/>
      </rPr>
      <t xml:space="preserve"> na način:
• pune površine otvora i opšava bez odbijanja površine stakla) množeno koeficijentima:
o 2,90 = dvostruki prozor (bez prečki, sa kutijom za roletu i opšavom)
o 1,45 = kod jednostrukih prozora bez opšava
o 1,60 = kod jednostrukih prozora sa opšavom
o dodatno 5% kvadrature prozora za svaku prečku, kod dvostrukih prozora posebno
za vanjske, a posebno za unutrašnje prozore
• stakleni izlog - uzima se površina izloga umanjeno za:
o 45% za površine stakla do 3,00 m²
o 30% za površine stakla 3,00 do 5,00 m²
o 25% za površine stakla preko 5,00 m²
• puna vrata s dovratnikom - uzima se dvostruka površina, mjereno od vanjskog ruba opšavnih letvi
• puna vrata s opšavom špaleta obračunava se dvostruka površina
• tradicionalna stolarija - površina se uvećava za profilacije, zavisno od složenosti, s faktorom od 1,7 do 3,2.
• prozorske klupčice, parapeti, kutije za rolete, okviri, opšavi i sl. po površini izraženoj u m²</t>
    </r>
  </si>
  <si>
    <t>Investitor ima pravo na kontrolu kvalitete materiijala kojim se radovi izvode. Ustanovi li da taj materijal ne odgovara propisanoj kvaliteti izvođač radova dužan je odstraniti lošu izvedbu i na vlastiti trošak izvesti radove sa kvalitetnim materijalom. O ispravnosti izvedenih površina mjerodavna je izjava nadzornog inženjera.</t>
  </si>
  <si>
    <t>U jediničnoj cijeni pojedinih stavaka obračunata je i  upotreba skele i drugih pomagala kod rada.</t>
  </si>
  <si>
    <t>Dok radovi traju, izvođač je dužan zaštititi od oštećenja ili prljanja sve ostale građevinske dijelove i opremu ( podove, stakla, vrata i sl.).</t>
  </si>
  <si>
    <t xml:space="preserve">Sve radove treba izvoditi po izvedbenim nacrtima, opisima radova u troškovniku, te uputama projektanta i nadzornog inženjera. </t>
  </si>
  <si>
    <t>Izvedeni rad i upotrebljeni materijal mora u svemu (vrsti, boji i kvaliteti) biti jednak uzorku, što ga odabere projektant od najmanje 5 uzoraka, koje proizvođač izrađuje bez naplate. Materijal za izvedbu soboslikarsko-ličilačkih radova je naveden u stavkama troškovnika. Od primjenjenih se materijala traži da imaju prionjivost za podlogu, po mogućnosti da penetriraju u podlogu, da se njima jednostavno radi, da dobro "pokrivaju", da su im boje stalne, da su otporni na utjecaje sredine kojima su izloženi, da se ne brišu s ploha na koje su naneseni, da su bezopasni za okolinu, da se premazi njima mogu obnavljati bez posebnih prethodnika i sl.</t>
  </si>
  <si>
    <t>Prije početka radova izvođač mora ustanoviti kvalitetu podloge za izvođenje soboslikarskih radova i ako ona nije pogodna za taj rad, mora o tome pismeno obavijestiti svog naručioca radova, kako bi se na vrijeme mogla popraviti i prirediti za soboslikanje i ličenje. Kasnije povezivanje i opravdanje da kvalitet nije dobar radi loše podloge, neće se uzimati u obzir. Na neurednoj podlozi ne može se izvoditi rad dok se podloga ne uredi. Predviđa se da se svi monolitni armiranobetonski zidovi i stropovi, koji se ne oblažu drugim oblogama, prije bojenja obrade i pripreme za bojenje, te gletaju glet masom i potpuno zaglade, a zatim da ih se boji  bojom prema opisu stavke. Gipskartonski zidovi / obloge / stropovi trebaju biti gletani i obrađeni za ličenje, ti radovi su uključeni u stavke izrade zida / obloge / spuštenog stropa.</t>
  </si>
  <si>
    <t>Svi premazi izvode se najmanje s tri premazivanja i to: osnovnim ili podložnim slojem, zaštitnim premazom i završnim premazom, ako to u troškovniku nije drugačije označeno. Svako od tih premazivanja mora biti čvrsto povezano za podlogu na koju se nanosi.</t>
  </si>
  <si>
    <t>Jedinična cijena treba obuhvatiti:
- bojanje u više boja prema izboru projektanta
- sav materijal, dobavu, izradu I dopremu alata, mehanizaciju i uskladištenje
- troškove radne snage za kompletan rad opisan u troškovniku
- sve horizontalne i vertikalne transporte do mjesta montaže
- potrebnu radnu skelu (izuzima se fasadna skela)
- čišćenje nakon završetka radova
- svu štetu kao i troškove popravka kao posljedica nepažnje u toku izvedbe
- troškove zaštite na radu
- troškove atesta
- zaštitu okolnih konstrukcija od prljanja
- čišćenje po završenom radu uključivo odvoz viška materijala na gradsku deponiju</t>
  </si>
  <si>
    <t>kom</t>
  </si>
  <si>
    <t>Demontaža i ponovna montaža split uređaja</t>
  </si>
  <si>
    <t xml:space="preserve">  </t>
  </si>
  <si>
    <t xml:space="preserve">Izmještanje i ponovna montaža izvrši će se u skladu s postojećom regulativom i shemom pozicija koju odobri projektant prije ponovne montaže. Bilo kakva ugradnja prije odobrenja nije dozvoljena. </t>
  </si>
  <si>
    <t>(provjeriti točan broj prije nuđenja)
split  uređaji</t>
  </si>
  <si>
    <t>5.</t>
  </si>
  <si>
    <t>6.</t>
  </si>
  <si>
    <t>7.</t>
  </si>
  <si>
    <t>8.</t>
  </si>
  <si>
    <r>
      <t>m</t>
    </r>
    <r>
      <rPr>
        <vertAlign val="superscript"/>
        <sz val="9"/>
        <rFont val="Calibri"/>
        <family val="2"/>
        <charset val="238"/>
      </rPr>
      <t>2</t>
    </r>
  </si>
  <si>
    <t>sati</t>
  </si>
  <si>
    <t>paušal</t>
  </si>
  <si>
    <r>
      <t>m</t>
    </r>
    <r>
      <rPr>
        <vertAlign val="superscript"/>
        <sz val="9"/>
        <rFont val="Calibri"/>
        <family val="2"/>
        <charset val="238"/>
      </rPr>
      <t>1</t>
    </r>
  </si>
  <si>
    <t>RUŠENJA I DEMONTAŽE UKUPNO:</t>
  </si>
  <si>
    <t>a)</t>
  </si>
  <si>
    <t>b)</t>
  </si>
  <si>
    <t>c)</t>
  </si>
  <si>
    <t>d)</t>
  </si>
  <si>
    <t>OBRTNIČKI RADOVI</t>
  </si>
  <si>
    <r>
      <t>Obračun po m¹ opšava i m</t>
    </r>
    <r>
      <rPr>
        <vertAlign val="superscript"/>
        <sz val="9"/>
        <rFont val="Calibri"/>
        <family val="2"/>
        <charset val="238"/>
      </rPr>
      <t>2</t>
    </r>
    <r>
      <rPr>
        <sz val="9"/>
        <rFont val="Calibri"/>
        <family val="2"/>
        <charset val="238"/>
      </rPr>
      <t xml:space="preserve"> podložne hidroizolacije i toplinske izolacije.</t>
    </r>
  </si>
  <si>
    <t>Razni sitni radovi oko raznih prodora i sl.</t>
  </si>
  <si>
    <t xml:space="preserve">Radovi uključuju razna limarska pripasivanja te izmjeru, izradu, dobavu i montažu svih limenih opšava i slično, sa svim potrebnim materijalom. Rad limom r.š. do 300 mm. Obračun po m¹ kompletno izvedenih opšava i slično odnosno po utrošenom radnom satu limara. U cijenu stavke je uključen sav rad, materijal i transport, te potrebna radna skela. </t>
  </si>
  <si>
    <t>KV limar</t>
  </si>
  <si>
    <t>LIMARSKI RADOVI UKUPNO:</t>
  </si>
  <si>
    <t>Dobava i ugradnja toplinske izolacije od ekstrudiranog polistirena (XPS) gustoće  ≥30kg/m3, koeficijent toplinske provodljivost  λ=0,038 W/(mK), na podnožje zidova zgrade iznad kote terena.</t>
  </si>
  <si>
    <t>Ploče XPS-a lijepe se metodom potpunog pokrivnog nanošenja na ploču.</t>
  </si>
  <si>
    <t>Na ožbukanim podlogama i starogradnji obvezno je, uz lijepljenje ploča/lamela, sustav dodatno mehanički učvrščuju pričvrsnicama.  Sve prema proračunu i uputama proizvođača</t>
  </si>
  <si>
    <t>Izvedba armirajućeg sloja sa  polimer - cementnim mortom za lijepljenje sa utisnutom certificiranom staklenom mrežicom 160grama/m2 , u dva sloja ukupne debljine min 4mm, sa dvostrukim armiranjem na mjestima povečanih naprezanja.</t>
  </si>
  <si>
    <t>Obavezno dodatno ojačanje uglova otvora dijagonalno postavljenim mrežicama dimenzija 20x40 cm ili 30x50.</t>
  </si>
  <si>
    <t>Spoj sa postojećom stolarijom izvodi se s profilima za elastični brtveni spoj na prozore i vrata (tzv. APU-lajsne).</t>
  </si>
  <si>
    <t>Dobava i postava ostalog pribora (kutni i okapni profili). Sve radove izvesti prema uputama proizvođača komponenti ispitanog sustava sukladno HRN EN 13500 (obavezno prilaganje Izjave o sukladnosti za sustav!).</t>
  </si>
  <si>
    <t>Dobava i postavljanje profila za podnožje s okapnicom, širine jednake debljini ploča, pričvršćenog nerđajućim vijcima do 3 kom/m´</t>
  </si>
  <si>
    <t>Klasificirani sustavi, klasa vatrootpornosti  ≥B-d1 , prema HRN EN 13501-1.</t>
  </si>
  <si>
    <t>Vrsta impregnacije prema vrsti završnog sloja.  Odabir boja, granulacije i teksture žbuke uz odobrenje projektanta.
U stavku je uključena izvedba probnih uzoraka različitih boja na pročelju zgrade prije odabira ukupno 3 različite završne nijanse boje.</t>
  </si>
  <si>
    <t>Ploče mineralne (kamene) vune su lijepljene na podlogu i mehanički učvršćene plastičnim pričvrsnicama sa širokim glavama, sve prema preporuci proizvođača. Minimalni broj pričvrsnica je 6, a maksimalni 12 kom/m². Izbor pričvrsnica i potrebni broj kom po m² je opisan u općim uvjetima. 
U cijenu su uključeni svi potrebni profili za žbukanje i profili za pročelje, alu i/ili PVC kutnici sa mrežicom, sokl profili, okapni profili na nadvojima otvora, ojačanja za rubove, otvore, uglove i dr., te priključni profil sa samoljepljivom brtvenom trakom i mrežicom na sudaru špaleta sa stolarskim stavkama.</t>
  </si>
  <si>
    <t xml:space="preserve">Sve radove treba izvesti isključivo po uputama, koristeći materijale, alate i način izvođenja po tehnologiji proizvođača slojeva pročelja, prema gl. arhitektonskom projektu i detaljima, te projektu racionalne uporabe energije i toplinske zaštite </t>
  </si>
  <si>
    <t>Završno čišćenje s utovarom i odvozom otpadnog materijala</t>
  </si>
  <si>
    <t>Završno fino čišćenje zgrade nakon dovršetka svih građevinsko-obrtničkih radova. Prilikom čišćenja paziti da se završna obrada ne ošteti.</t>
  </si>
  <si>
    <t xml:space="preserve">Utovar i odvoz otpadnog materijala, ambalaže i sl. na deponiju. Uključivo svi troškovi prijevoza i komunalne naknade deponije. </t>
  </si>
  <si>
    <t>Napomena: višekratna čišćenja u tijeku gradnje ulaze u jedinične cijene svih sudionika na gradnji, ne ulaze u ovu stavku i ne obračunavaju se posebno. 
Obračun u paušalu.</t>
  </si>
  <si>
    <t xml:space="preserve">Napomena: višekratni odvozi smeća u tijeku gradnje ulaze u jedinične cijene svih sudionika na gradnji, ne ulaze u ovu stavku i ne obračunavaju se posebno. </t>
  </si>
  <si>
    <t xml:space="preserve">Zaštitu otvora na pročelju </t>
  </si>
  <si>
    <t>Priprema podloge pročelja za izvedbu klasificiranog FASADNOG sustava</t>
  </si>
  <si>
    <t>sokl - reparacija</t>
  </si>
  <si>
    <t xml:space="preserve">Stavka uključuje obradu pročelja - reparacija te pripreme podloge za izradu novog FASADNOG sustava i to kako slijedi: sanaciju pukotina pročelja konstrukcijskim reparaturnim polimercementnim mortom, krpanje oštećenja na zidovima produžnim mortom, te izravnavanje većih neravnina grubom produžnom žbukom, sve uz adekvatnu pripremu.
Stavka uključuje pranje pod tlakom i temeljnu impregnaciju kompletne fronte svih pročelja. Stavka uključuje i obradu sokla, čela i podgleda balkona.
</t>
  </si>
  <si>
    <t>pranje pod tlakom i temeljna impregnacija - sve</t>
  </si>
  <si>
    <t>instalacijski ormarići</t>
  </si>
  <si>
    <t>kablovi</t>
  </si>
  <si>
    <t xml:space="preserve"> rasvjetna tijela</t>
  </si>
  <si>
    <t>ventilacijske cijevi</t>
  </si>
  <si>
    <t>e)</t>
  </si>
  <si>
    <t>ventilacijske rešetke</t>
  </si>
  <si>
    <r>
      <t>m</t>
    </r>
    <r>
      <rPr>
        <vertAlign val="superscript"/>
        <sz val="9"/>
        <rFont val="Calibri"/>
        <family val="2"/>
        <charset val="238"/>
      </rPr>
      <t>3</t>
    </r>
  </si>
  <si>
    <t>demontaža oborinske vertikale</t>
  </si>
  <si>
    <t>Doprema, montaža, demontaža i otprema cijevne fasadne skele, visine 1,0 m iznad gornjeg ruba krovnog vijenca.
Skelu izraditi prema važećim HTZ propisima i u svemu kako je opisano u općim uvjetima. 
Skela mora biti izvedena prema pravilima struke; u stavku su uključene radne platforme i zaštitne ograde, sva potrebna ukrućenja i sidrenja, penjalice,  te uzemljenje.  Cijenom je obuhvaćena dobava i postava  jutenih ili plastificiranih traka na vanjski dio skele, kao zaštita od pada predmeta, prašenja i sl., sve fiksirano za konstruciju skele. Prije izvedbe skele izvođač je dužan izraditi projekt i statički proračun skele, što je u cijeni stavke. Sve u skladu sa važećim propisima ZNR. Obračun po m².  Potrebno je nuditi kompletan rad, naknadni radovi neće se uvažiti.</t>
  </si>
  <si>
    <t>Stavka uključuje horizontalni i ventikalni transport šute i materijala po gradilištu, prijenos i odvoz otpadnog materijala i šute na deponij. 
Obračun za kompletan rad, materijal i sve transporte je po m² kompletno obrađene i pripremljene površine pročelja. Otvori su odbijeni u cijeloj površini, a obrada špaleta je uključena. Stavka obuhvača kompletnu površinu pročelja, odluku o površini koja se treba sanirati donijeti će nadzorni inženjer.
 Potrebno je nuditi kompletan rad, naknadni radovi neće se uvažiti.</t>
  </si>
  <si>
    <t>Rad obuhvaća demontažu i ponovnu montaža postojećih elemenata radi izvedbe novog pročelja, uključujući otpajanje, prilagodbu s potrebnim nastavcima, krojenjem i ponovno spajanje svih elemenata. Demontažu i ponovnu montažu vrši ovlaštena osoba. Obračun za izvođenje kompletnih pripremnih radove iz opisa stavke, po komadu / dužnom metru.
Potrebno je nuditi kompletan rad, naknadni radovi neće se uvažiti.</t>
  </si>
  <si>
    <t>Rad obuhvaća demontažu i ponovnu montažu split uređaja na pročelju zgrade. Stavkom je obuhvaćeno sigurno prikupljanje radne tvari, demontaža pričvrsnih elemenata i izvedba nove instalacije te postavljanje vanjske jedinice na mjesto definirano rješenjem pročelja. Montažu vanjske jedinice izvršiti ovjesnim elementima s prekinutim toplinskim mostom. Predvidjeti nove duže nosače od nehrđajućeg čelika koji se sidri u nosivi dio zida.  Predvidjeti fleksibilnu cijev za odvod kondenzata po cijeloj visini zgrade unutar fasade, s priključcima za stan, kao i prilagodbu s potrebnim nastavcima svih instalacija potrebnih za rad klime na novoj poziciji ukoliko se pokaže potrebnim. Demontažu i ponovnu montažu vrši ovlaštena osoba. Stavka uključuje i zbrinjavanje skinutih elemenata na otpadu. Obračun se vrši po komadu demontiranog odnosno montiranog split uređaja.
Potrebno je nuditi kompletan rad, naknadni radovi neće se uvažiti.</t>
  </si>
  <si>
    <r>
      <t>m</t>
    </r>
    <r>
      <rPr>
        <vertAlign val="superscript"/>
        <sz val="9"/>
        <color rgb="FFFF0000"/>
        <rFont val="Calibri"/>
        <family val="2"/>
        <charset val="238"/>
      </rPr>
      <t>3</t>
    </r>
  </si>
  <si>
    <t xml:space="preserve">Potrebna poravnavanja drobljenim kamenom. Rad obuhvaća dobavu materijala, nasipavanje, razastiranje i nabijanje mehaničkim sredstvima drobljenog kamena. 
Podloga treba biti izvedena ravno i nabijena.  </t>
  </si>
  <si>
    <t>Izrada cementnog estrih - armiran. Površinu izvesti što preciznije ravnu, gornju površinu zaravnati i zagladiti  kao podloga završnoj podnoj oblozi. U cijenu stavke ulaze potrebna dilatiranja. Glazuru je potrebno odvojiti od zidova trakom od stiropora debljine 1 cm u reški između zida i glazure. U cijenu stavke je uključen sav rad, materijal i transport
d=5,00-7,00 cm</t>
  </si>
  <si>
    <t>Postava vanjske protuklizne podne keramike - pristupni parter.
Rad obuhvaća dobavu i postavu keramičkih pločica. 
Pločice se polažu lijepljenjem na prethodno izvedeni cementni estrih (zasebna stavka)
Način polaganja “fuga na fugu”, u vezu "četiri reške u jednoj točci".  
Širina fuge, boja i ton mase za fugiranje prema izboru investitor.   
Izvesti prema normama HRN te u svemu prema uputama proizvođača keramičkih pločica.
Vrstu ljepila i mase za fugiranje u dogovoru s investitorom
U cijenu stavke je uključen sav rad, materijal i transport.
Obračun prema m2 izvedenog poda.</t>
  </si>
  <si>
    <t>NAPOMENA:  
- STAVKA SE ISPUNJAVA ALI NE ULAZI U UKUPNU REKAPITULACIJU 
- ALTERNATIVNA OPCIJA (U SLUČAJU DA BUDE IZABRANA TREBA ISHODITI PISANU SUGLASNOST INVESTITORA)</t>
  </si>
  <si>
    <t xml:space="preserve">U cijenu je uključna postava klamera i nosača te sav pomoćni i spojni materijal s potrebnim brtvljenjem do potpune gotovosti i funkcionalnosti. </t>
  </si>
  <si>
    <t>Obračun po m¹ .</t>
  </si>
  <si>
    <t>Završno  vodoodbojni sloj  s dodatkom fungicida postavljen  na prethodno impregniranu podlogu, sve iz sustava istog proizvođača. 
Vrsta impregnacije prema vrsti završnog sloja.  
Odabri boje, granulacije i teksture žbuke uz odobrenje projektanta.</t>
  </si>
  <si>
    <t>Obračun  po m2  površine:</t>
  </si>
  <si>
    <t>Način obračuna:
Obračun toplinske izolacije i žbuke (armirani polimercementni mort, impregnacijski premaz i završna žbuka) je po m² izvedene površine na sljedeći način:
TI zidova pročelja
Kod obračuna TI otvori se odbijaju u čitavoj površini. 
TI špaleta otvora
Toplinska izolacija špaleta od XPS=3cm - (λ≤0,036 W/mK) obračunava se zasebno u m².
Žbuka zidova pročelja i špaleta otvora
Obračun žbuke (armirani polimercementni mort, impregnacijski premaz i završna žbuka) određen je prema građevinskoj normi i opisan je u općim uvjetima.</t>
  </si>
  <si>
    <t>Potrebno je nuditi kompletan rad, glavni materijal, pomoćni materijal, transporte do potpune funkcionalnosti. 
Naknadni radovi neće se uvažiti.</t>
  </si>
  <si>
    <t>NAPOMENA:  
Potrebno je nuditi kompletan rad, transport, glavni i pomoćni materija, te zbrinjavanje otpada do potpune gotovosti i funkcionalnosti elementa  ili / i sustava koji se izvode u ovoj grupi troškovničkih stavaka, naknadni zahtjevi za podmirenje tih troškova neće se uvažiti.</t>
  </si>
  <si>
    <t>Hermanova 16d</t>
  </si>
  <si>
    <t>Zagreb</t>
  </si>
  <si>
    <t>k.č. br. 1272/6, k.o. Klara</t>
  </si>
  <si>
    <t>Provjera postojeće fasadne podloge pročelja zgrade</t>
  </si>
  <si>
    <t>Dobava i postava PVC folije za zaštitu otvora na pročelju. Obračun po m2. 
Potrebno je nuditi kompletan rad, naknadni radovi neće se uvažiti.</t>
  </si>
  <si>
    <t>Stavka uključuje provjeru postojeće fasadne podloge pročelja zgrade nakon montaže fasadne skele.
Metoda provjere se sastoji od:
1. Vizuelne metode - podloga ne smije imati mekane, nevezane dijelove niti pukotine. 
Ukoliko one ipak postoje – potrebno je te dijelove označiti sprejom u boji radi sanacije.
2. Test kuckanjem - na više mjesta na fasadi čvrstim predmetom kuckati (drškom šarafcigera ili špahtle), kako bi se ispitala čvrstina podloge. Ukoliko fasada “zvoni”– potrebno je te dijelove označiti sprejom u boji radi sanacije.
3. Test grebanjem - na više mjesta na fasadi čvrstim, šiljastim alatom grebanjem ispitati čvrstoću i nosivost podloge, ne smije biti slabo vezanih dijelova i prljavština. 
Ukoliko one ipak postoje – potrebno je te dijelove označiti sprejom u boji radi sanacije.</t>
  </si>
  <si>
    <r>
      <rPr>
        <b/>
        <sz val="9"/>
        <rFont val="Calibri"/>
        <family val="2"/>
        <charset val="238"/>
      </rPr>
      <t>PROVJERA SE VRŠI UZ PRISUTNOST NADZORNOG INŽINJERA - koji donosi odluku u kojem se obimu trebaju sanirati oštećena
- U SLUĆAJU ≤ 10% OŠTEĆENE POVRŠINE IDE SE NA REPARACIJU
- U SLUČAJU &gt; 10% OŠTEĆENE POVRŠINE IDE SE NA KOMPLETNO UKLANJANJE POSTOJEĆE FASADNE PODLOGE PROČELJA ZGRADE DO NOSIVOG ZIDA</t>
    </r>
    <r>
      <rPr>
        <sz val="9"/>
        <rFont val="Calibri"/>
        <family val="2"/>
        <charset val="238"/>
      </rPr>
      <t xml:space="preserve">
Obračun se vrši u paušalnom iznosu koji pokriva trošak spreja u boji, radnika i voditelja radova prilikom provjere postojeće fasadne podloge pročelja zgrade s nadzornim inženjerom (trošak nadzornog inžinjera je pokriven ugovorom o stručnom nadzoru)  </t>
    </r>
  </si>
  <si>
    <t>Sve radove izvoditi pažljivo . Sve  izvoditi u skladu s propisanim higijensko-tehničkim mjerama zaštite na radu.</t>
  </si>
  <si>
    <t>Uklanjanje postojećih slojeva sa  zidova objekta</t>
  </si>
  <si>
    <t xml:space="preserve">Uklanjanje i zbrinjavanje postojeće toplinske izolacije na fasadi  </t>
  </si>
  <si>
    <t>m¹</t>
  </si>
  <si>
    <t>Uklanjanje postojeće toplinske izolacije sa fasade  do sloja betona radi izvedbe nove toplinske izolacije vanjskih zidova. Slojevi  koji se uklanjanju su:  EPS, policementno ljepilo,  žbuka na bazi akrilata.  Čišćenje i priprema podloge za postavu novih slojeva toplinske izolacije obračunata u pripremnim radovima . U cijenu uključiti odvoz i zbrinjavanje uklonjenog materijala na deponiju.</t>
  </si>
  <si>
    <t>Nakon izvršenih radova, sav radni prostor očistiti. Obračun za kompletne radove uklanjanja svih slojeva  je po m², za radove na  uklanjanju, premještanju ili zaštiti preostalih zatečenih instalacija, uključivo svi radovi transporta  otpadnog materijala na deponiju i adekvatno zbrinjavanje.</t>
  </si>
  <si>
    <t xml:space="preserve">Demontaža postojećih opšavnih limova </t>
  </si>
  <si>
    <t xml:space="preserve">demontaža postojećih opšavnih limova </t>
  </si>
  <si>
    <t xml:space="preserve">Demontaža postojećih opšavnih limova i okapnica, spuštanje i deponiranje uz građevinu. Demontirati kompletno, uključivo pričvrsno spojni pribor kao i lagano odštemavanje djela žbuke koja prelazi preko limenog opšava. U cijeni je uključen utovar i odvoz na deponij. U stavku je uključen i prijenos i odvoz otpadnog materijala i šute. Demontažu postojećih limenih elemenata obavezno izvodi limar koji je dužan uzeti mjere i uzorke te snimiti detalje izvedbe u skladu s glavnim projektom, što je uključeno u cijenu stavke radi izrade novog opšavnog lima nakon izrade fasade. Obračun po m¹. </t>
  </si>
  <si>
    <t xml:space="preserve">Razna rušenja </t>
  </si>
  <si>
    <t>Demontaža oborinskih vertikali</t>
  </si>
  <si>
    <t>Pažljiva demontaža vanjskih prozorskih klupčica</t>
  </si>
  <si>
    <t xml:space="preserve">kamene + zapunjavanje rupa pur pjenom </t>
  </si>
  <si>
    <t xml:space="preserve">limene + zapunjavanje rupa pur pjenom </t>
  </si>
  <si>
    <t>Pažljiva demontaža vanjskih prozorskih klupčica. Stavka uključuje sav potreban rad, alat, prijenos i odlaganje na deponij. U cijeni je uključeno zapunjavanje rupa pur pjenom. Obračun se vrši po m¹.</t>
  </si>
  <si>
    <t>Rad obuhvaća demontažu, skidanje, prijenos i deponiranje postojeće oborinske vertikale , do faze da se mogu nesmetano ponovo ugraditi nakon izvedbe fasade. 
U cijenu stavke je uključen sav rad, materijal i transport.  
Obračun po m' kompletno izvedene demontaže elementa.</t>
  </si>
  <si>
    <t>demontaža podnih prilaznih betonskih ploča -  ploče je potrebno ukloniti i deponirati na mjesto koje odredi investitor</t>
  </si>
  <si>
    <t>Radovi obuhvaćaju razna rušenja i iskope .  U cijenu stavke je uključen sav rad, materijal, transport i zbrinjavanje. Potrebno je nuditi kompletan rad naknadni radovi neće se uvažiti.</t>
  </si>
  <si>
    <t>ALTERNATIVNA OPCIJA! 
Kompletno uklanjanje postojeće fasadne podloge pročelja zgrade do nosivog zida</t>
  </si>
  <si>
    <t>kompletno uklanjanje postojeće fasadne podloge</t>
  </si>
  <si>
    <t>iskop i ulanjanje sloja ispod betonskih ploča u stavku je uključen utovar i odvoz na deponiju</t>
  </si>
  <si>
    <t>štemanje keramike s čela balkona - njezino uklanjanje, utovar, odvoz i zbrinjavanje.</t>
  </si>
  <si>
    <t>uklanjanje dekorativnih fasadnih profila - uklanjanje, utovar, odvoz i zbrinjavanje.</t>
  </si>
  <si>
    <t>m'</t>
  </si>
  <si>
    <t>Izrada vanjskih podnih obloga nakon uklanjanja betonskih ploča.</t>
  </si>
  <si>
    <t>Rad obuhvaća izradu svih slojeva vanjskih podnih obloga nakon uklanjanja betonskih ploča.
U cijenu stavke je uključen sav rad, materijal i transport.  
Obračun po m2 / m3  do potpune gotovosti. 
Potrebno je nuditi kompletan rad, naknadni radovi neće se uvažiti.</t>
  </si>
  <si>
    <t>Limeni opšavi na spoju krova i fasade</t>
  </si>
  <si>
    <t>razni tipski limeni opšavi - balkoni</t>
  </si>
  <si>
    <t xml:space="preserve">limeni opšav i skriveni žljeb  lim r.š do 60 cm </t>
  </si>
  <si>
    <t xml:space="preserve">Dobava materijala, izrada i montaža opšavnih limova na na spoju krova i fasade. Izvesti od plastificiranog al. lima deb. 1 mm razvijene širine do 60 cm u boji po odabiru projektanta na temelju predloženog uzorka kojeg treba odobriti projektant, a sve prema izvedbenom detalju. </t>
  </si>
  <si>
    <t xml:space="preserve">U cijenu je uključna postava svog pomoćnog i spojnog materijal ( šelne, koljena i slično) s potrebnim brtvljenjem do potpune gotovosti i funkcionalnosti. </t>
  </si>
  <si>
    <t>izrada limenih koljena</t>
  </si>
  <si>
    <t>Demontaža i ponovna montaža instalacijskih ormarića, kablova, rasvjetnih tijela i ventilacijskih cijevi i rešetki</t>
  </si>
  <si>
    <t>POSTAVA PROZORSKIH KLUPČICA I MONTAŽA OTIRAČA ZA CIPELE</t>
  </si>
  <si>
    <t>POSTAVA PROZORSKIH KLUPČICA I MONTAŽA OTIRAČA ZA CIPELE UKUPNO:</t>
  </si>
  <si>
    <t>Otirač za cipele - vanjski otirač</t>
  </si>
  <si>
    <t xml:space="preserve">Dobava i ugradba vanjskog otirača. Otirač se ugrađuje u prethodno izvedeni okvir izrađen od odgovarajućeg bravarskog  L profila (uključivo), ugrađenog sidrima ili vijcima u bet. podlogu ili sl, i mora biti u nivou okolne podne obloge bez visinske razlike po rubovima. Eventualnu visinsku razliku izjednačiti prikladnom izravnavajućom masom (uključivo). Obračun po kom. kompletne izvedbe. </t>
  </si>
  <si>
    <t xml:space="preserve"> Dobava i postava prozorskih klupčica s vanjske strane</t>
  </si>
  <si>
    <t xml:space="preserve">Dobava i postava klupčica, vrsta kamena prema izboru investitora. Polažu se na građevinsko ljepilo. U cijenu stavke je uključen sav rad, materijal i transport.  Obračun po m' postavljenih klupčica.  </t>
  </si>
  <si>
    <t xml:space="preserve"> Dobava i postava prozorskih klupčica s vanjske strane - sve prema detalju 1 i 2</t>
  </si>
  <si>
    <t>toplinska izolacija XPS - balkoni / podnožje, d=12 cm</t>
  </si>
  <si>
    <t xml:space="preserve">Izvedba ETICS-a na vanjskim zidovima MV=14 cm, špalete MV=3cm - detalj 1 i 2
</t>
  </si>
  <si>
    <t>Izvedbe ETICS sustava toplinske izolacije podnožja zida  - sokl na bazi ekstrudiranog polistirena XPS =12 cm i završna obrada - detalj 1 i 2</t>
  </si>
  <si>
    <t xml:space="preserve">Izvedba certificiranog ETICS sustava toplinske izolacije vanjskih zidova, klasificiranje otpornosti na požar minimalnog razreda reakcije na požar A2-d1 sa svim potrebnim predradnjama i pripremom podloge. Toplinska izolacija zidova se izvodi mineralnom (kamenom) vunom dvoslojne gustoće (120/70 kg/m3)  λ≤0,035 W/mK, debljine 14 cm s tankoslojnim polimercementnim mortom debljine min 0,5 cm nanesenim u dva sloja i armiranim alkalnootpornom mrežicom između slojeva, a u svemu prema shemama i uputama projektanta. Toplinska izolacija špaleta se izvodi MV=3cm   λ≤0,035 W/mK, s tankoslojnim polimercementnim mortom debljine min 0,5 cm nanesenim u dva sloja i armiranim alkalnootpornom mrežicom između slojeva. Završno dekorativni sloj izvesti od silikatne žbuke veličine zrna max 3 mm na prethodno impregniranu podlogu, sve iz sustava istog proizvođača. 
</t>
  </si>
  <si>
    <t>špalete MV, d=3 cm</t>
  </si>
  <si>
    <t>MV, d=14 cm</t>
  </si>
  <si>
    <t xml:space="preserve">Ploče mineralne (kamene) vune su lijepljene na podlogu i mehanički učvršćene plastičnim pričvrsnicama sa širokim glavama, sve prema preporuci proizvođača. Minimalni broj pričvrsnica je 6, a maksimalni 12 kom/m². Izbor pričvrsnica i potrebni broj kom po m² je opisan u općim uvjetima. 
U cijenu su uključeni svi potrebni profili za žbukanje i, alu i/ili PVC kutnici sa mrežicom, sokl profili, okapni profili na nadvojima otvora, ojačanja za rubove, otvore, uglove i dr., te priključni profil sa samoljepljivom brtvenom trakom i mrežicom na sudaru špaleta sa stolarskim stavkama.   </t>
  </si>
  <si>
    <t>Sve radove treba izvesti isključivo po uputama, koristeći materijale, alate i način izvođenja po tehnologiji proizvođača slojeva pročelja, prema gl. arhitektonskom projektu i detaljima, te projektu racionalne uporabe energije i toplinske zaštite .</t>
  </si>
  <si>
    <t>MV, deb. 2 cm</t>
  </si>
  <si>
    <t>Bojanje strehe krova zaštitnom bojom za drvo</t>
  </si>
  <si>
    <t>Površinu treba dobro očistiti, prebrusiti, zaštiti fungicidom, te nanijeti 2 sloja završnog premaza u boji po odabiru investitora. Bojanje izvesti prije nanošenja završnog sloja fasade u dogovoru s Izvođačem fasaderskih radova. U cijenu uključiti rad, materijal,  radna skela i ostale pomoćne radnje i materijale, te sve mjere osiguranja.</t>
  </si>
  <si>
    <t>MV, deb. 12 cm</t>
  </si>
  <si>
    <t>Potkraćivanje drvenih pregrada u spremištima prizemlju</t>
  </si>
  <si>
    <t>PODOPOLAGAČKI RADOVI</t>
  </si>
  <si>
    <t>PODOPOLAGAČKI RADOVI UKUPNO:</t>
  </si>
  <si>
    <t>B.II.</t>
  </si>
  <si>
    <t xml:space="preserve">Potkraćivanje drvenih letvica na pregradama u podrumu te ispuna utora između letvica sa mineralnom vunom do potpune gotovosti.
U stavku je uključen sav rad, transport i zbrinjavanje otpada.
Obračun po m' </t>
  </si>
  <si>
    <t>B.IV.</t>
  </si>
  <si>
    <t>MONTAŽA VENTILATORA</t>
  </si>
  <si>
    <t>MONTAŽA VENTILATORA UKUPNO:</t>
  </si>
  <si>
    <t>kom.</t>
  </si>
  <si>
    <t>završna žbuka za sokl (prema odabiru projektanta/investitora)</t>
  </si>
  <si>
    <t xml:space="preserve"> Toplinska izolacija debljine 2 i 10 cm izvodi se u spremišta gdje iz tehničkih razloga (provjetravanja prostorija, postojeće instalacije) nije moguća izvedba debljeg sloja. </t>
  </si>
  <si>
    <t>HI: dvokomponentni fleksibilni hidroizolacijski premaz s obradom rubova i kuteva (2 sloja)</t>
  </si>
  <si>
    <t>Ugradnja ventilatora s protukišnom rešetkom</t>
  </si>
  <si>
    <t>Doprema i ugradnja ventilatora s protukišnom rešetkom na poziciji otvora. Uključivo sav potreban pričesni materijal do pune gotovosti.</t>
  </si>
  <si>
    <t>Izrada otvora u zidovima za postavu ventilatora i obrada zida nakon postave ventilatora</t>
  </si>
  <si>
    <t>Doprema i ugradnja ventilatora s protukišnom rešetkom na poziciji otvora - TIP I SNAGU VENTILATORA DEFINIRATI PREMA POTREBNOJ IZMJENI ZRAKA</t>
  </si>
  <si>
    <t>Kabliranje i spajanje na senzore s kojom se i vrši paljenje ventilatora - u cijeni stavke su uključeni i nabava i postava senzora</t>
  </si>
  <si>
    <t>armirani polimercementni mort, impregnacijski premaz i završna žbuka (prema odabiru projektanta/investitora)</t>
  </si>
  <si>
    <t xml:space="preserve">Montaža novih vertikalnih oluka i izrada limenih koljena i spojnih elemenata </t>
  </si>
  <si>
    <t xml:space="preserve">Stavka uključuje montažu novih vertikalnih oluka, dobavu materijala, izrada i montaža limenih koljena i spojnih elemenata. Izvesti od plastificiranog al. lima deb. 1 mm, u boji vertikala, a sve prema izvedbenom detalju. </t>
  </si>
  <si>
    <t>FASADERSKI RADOVI - FASADNI SUSTAVI I BOJENJE</t>
  </si>
  <si>
    <t>FASADERSKI RADOVI - FASADNI SUSTAVI I BOJENJE UKUPNO:</t>
  </si>
  <si>
    <t xml:space="preserve">Uklanjanje drvene obloge na ogradi balkona </t>
  </si>
  <si>
    <t>9.</t>
  </si>
  <si>
    <t xml:space="preserve">Uklanjanje drvene obloge na ogradi balkona prije postavljanja toplinske izolacije fasade
U stavku je uključen sav rad, transport i zbrinjavanje otpada.
Obračun po m' </t>
  </si>
  <si>
    <t>Bojanje poludisperzivnim bojama za unutarnja bojanja, dvokratno, u tonu i boji po izboru investitora, sa svim potrebnim predradnjama.
Obračun  po m2  površine:</t>
  </si>
  <si>
    <t>Skidanje slojeva stare boje.
Obračun  po m2  površine:</t>
  </si>
  <si>
    <t>Dvokratno gletanje masom za izravnavanje i brušenje površina.
Obračun  po m2  površine:</t>
  </si>
  <si>
    <t>Radove treba izvoditi prema tehničkim uvjetima a izvođenje sob.ličilačkim radova i prema hrvatskim normativima, a materijal mora odgovarati hrvatskim standardima. Premazi i obojenja moraju biti postojani na svjetlo i otporni na pranje vodom. Boje i tonovi su prema izboru investitora uz prethodnu izradu uzorka boje. U cijenu uključiti rad, materijal,  radna skela i ostale pomoćne radnje i materijale, te sve mjere osiguranja.</t>
  </si>
  <si>
    <t>Ličilački radovi zidova i podgleda stubišta i ograde u stubištu</t>
  </si>
  <si>
    <t>Bojanje ograde stubišta, površinu treba dobro očistiti, prebrusiti, nanjeti 1 temeljni sloj, te nanijeti 2 sloja završnog premaza u boji po odabiru investitora, sa svim potrebnim predradnjama.
Obračun  po m1  ograde:</t>
  </si>
  <si>
    <t>montaža novih vertikalnih oluka</t>
  </si>
  <si>
    <t>MV, d=12 cm</t>
  </si>
  <si>
    <t>MV, d=8 cm</t>
  </si>
  <si>
    <t>OBNOVA PROČELJA VIŠESTAMBENE ZGRADE
Hermanova 16d, Zagreb, k.č. br. 1272/6, k.o. Klara</t>
  </si>
  <si>
    <t xml:space="preserve">SUVLASNICI ZGRADE
PREDSTAVNICA SUVLASNIKA: DUBRAVKA MITROVIĆ 
HERMANOVA 16D , ZAGREB
UPRAVITELJ - GRADSKO STAMBENO-KOMUNALNO GOSPODARSTVO
OIB: 85584865987 Savska cesta 1, Zagreb
</t>
  </si>
  <si>
    <t>Bojanje strehe krova i ograda balkona zaštitnom bojom za drvo</t>
  </si>
  <si>
    <t>Izvedba mineralne vune (ETICS sustava) na podgledu unutarnjih negrijanih prostora podruma</t>
  </si>
  <si>
    <t>5.a</t>
  </si>
  <si>
    <t xml:space="preserve">Izvedba certificiranog ETICS sustava toplinske izolacije vanjskih zidova i stropova, klasificiranje otpornosti na požar minimalnog razreda reakcije na požar A2-d1 sa svim potrebnim predradnjama i pripremom podloge. Toplinska izolacija podgleda izvodi se mineralnom (kamenom) vunom λ≤0,0365W/mK, debljine 12 cm i 10 cm s tankoslojnim polimercementnim mortom debljine min 0,5 cm nanesenim u dva sloja i armiranim alkalnootpornom mrežicom između slojeva, a prema oznakama u nacrtima glavnog projekta.   Podlogu impregnirati i pripremiti za ličenje.
</t>
  </si>
  <si>
    <t>MV, deb. 5 cm</t>
  </si>
  <si>
    <t>5.b</t>
  </si>
  <si>
    <r>
      <rPr>
        <b/>
        <sz val="9"/>
        <rFont val="Calibri"/>
        <family val="2"/>
        <charset val="238"/>
      </rPr>
      <t>Dobava i postava spuštenog stropa od gipskartonskih ploča u 1 sloju od 1.25 mm</t>
    </r>
    <r>
      <rPr>
        <sz val="9"/>
        <rFont val="Calibri"/>
        <family val="2"/>
        <charset val="238"/>
      </rPr>
      <t xml:space="preserve"> sa sakrivenom potkonstrukcijom (u podrumu gdjesu spremišta). Visina spuštanja po potrebi sve izvedeno na podkonstrukciji i ovjesu prema preporukama proizvođača odabranog spuštenog stropa.  U cijenu uključiti sav materijal, rad i pribor za rad. Obračun po m2.</t>
    </r>
  </si>
  <si>
    <t>strop</t>
  </si>
  <si>
    <t>zid</t>
  </si>
  <si>
    <t>3. Ako ponuđeni proizvod nije identičan navedenom u stavci, onda mora odgovarati svim karakteristikama i zahtjevima opisanim uz proizvod naveden u stavci, odnosno mora biti povoljniji od numerički iskazanih parametara. To su kriteriji mjerodavni za ocjenu jednakovrijednosti.</t>
  </si>
  <si>
    <t xml:space="preserve">4. Sve tehničke specifikacije koje se odnose na projektiranje, izračun i izvođenje radova te uporabu proizvoda popračene su izrazom "ili jednakovrijedno", uz uvažavanje sljedećeg redosljeda: 
a) nacionalne norme kojima su prihvaćene europske norme, 
b) europska tehnička odobrenja, 
c) zajedničke tehničke specifikacije, 
d) međunarodne norme, 
e) druge tehničke referentne sustave koje su utvrdila europska normizacijska tijela, ili ako bilo koji od prethodnih ne postoji, na nacionalne norme, nacionalna tehnička odobrenja ili nacionalne tehničke specifikacije koje se odnose na projektiranje, izračun i izvođenje radova te uporabu robe
</t>
  </si>
  <si>
    <t>1. Glavni projekt obnove pročelja i pripadajući troškovnik temelje se na obavljenom uvidu na postojećoj zgradi. Slojevi konstrukcija definirani u postojećoj projektnoj tehničkoj dokumentaciji preuzeti su kao stvarno izvedeni. Nevidljivi slojevi konstrukcija, koji nisu definirani postojećom dokumentacijom, pretpostavljeni su temeljem dosadašnjeg iskustva prema vremenu gradnje zgrade. Prije izvedbe potrebno je izvršiti detaljni uvid na licu mjesta te utvrditi slojeve konstrukcije vizualnim ispitivanjem i otvaranjem konstrukcija koje se rekonstruiraju. Na ravnom krovu građevine nisu izvršeni istražni radovi za potrebe utvrđivanja stanja građevine. Prije početka radova investitor će naručiti program istražnih radova i  dostaviti sudionicima u gradnji projekt stvarnog utvrđenog stanja konstrukcije.</t>
  </si>
  <si>
    <t xml:space="preserve">2. Projekt je napravljen na temelju pravila dobrog zanata i preporuke o obnovi pročelja koju podupire Ministarstvo graditeljstva i prostornog uređenja. Prihvaćene i odobrenje od strane suvlasnika stambene zgrade, koje predstavlja predstavnik suvlasnika i upravitelja nekretnine ovisi o konkretnom dogovoru sa suvlasnicima. Projekt će se u smislu obnove pročelja adaptirati na zahtjeve suvlasnika uz poštivanje ispravnog redoslijeda radova kako bi se tehnički organizirale FAZE koje u konačnici vode cjelovitom rješenju.                                 </t>
  </si>
  <si>
    <t xml:space="preserve">3. Grafički dio (nacrti), tekstualni dio (opći i tehnički), Projekt racionalne uporabe energije i toplinske zaštite zgrade, kao i Program kontrole i osiguranja kvalitete dijelovi su arhitektonskog glavnog projekta, koji zajedno s pripadajućim troškovnikom čine cjelinu projekta energetske obnove zgrade. Projektom obnove pročelja dani su osnovni detalji izvedbe. </t>
  </si>
  <si>
    <t xml:space="preserve">7. Preporuka projektanta je izvođenje cjelovitog rješenja obnove pročelja zgrade iz sljedećih razloga: 
1. tehnički ispravno izvođenje detalja,
2. tehnički ispravan redoslijed izvođenja radova,
3. suzbijanje selektivnih intervencija na pročeljima zgrade,
4. zaštita arhitektonskog djela u smislu estetske i tehničke cjelovitosti oblikovanja, 
5. očuvanje i unapređenje bitnih zahtjeva građevine,
6. ušteda sredstava i vremena (u slučaju fazne gradnje pojedini radovi se umnožavaju, kao što su postava skele, limarski radovi i sl.),
7. ostvarivanje tržišnih popusta (cijena pojedinačnog proizvoda manja je što je količina veća),
8. integralna rješenja podupiru se bespovratnim sredstvima Fonda za zaštitu okoliša i energetsku učinkovitost.
U slučaju nužnosti odstupanja od glavnog projekta prilikom izvođenja radova potrebno je izraditi izmjene i dopune glavnog projekta te ih uskladiti zahtjevima suvlasnika sukladno pravilima dobrog zanata i inženjerske etike. 
U slučaju fazne izgradnje predlaže se tehnički ispravan slijed radova i to:
1. rekonstrukcija ostakljenih konstrukcija vanjske ovojnice grijanih prostora, 
2. rekonstrukcija ostakljenih konstrukcija vanjske ovojnice negrijanih prostora, 
3. rekonstrukcija ravnog neprohodnog krova, 
4. rekonstrukcija stropa iznad negrijanih prostorija,
5. rekonstrukcija zidova pročelja.
Faznost izvedbe moguće je dogovoriti i prema grupama radova, a u odnosu na cijenu izvedbe koja je u cjelovitom rješenju iskazana kao ukupna cijena radova. Investitor je na temelju te cijene upoznat s ukupnom investicijom te je može planirati prema financijskim mogućnostima.
</t>
  </si>
  <si>
    <t>1. Troškovnik obuhvaća obnovu pročelja višestambene zgrade.</t>
  </si>
  <si>
    <t>Projektant:</t>
  </si>
  <si>
    <t>Maja Huljev Ton, ovl. arh.</t>
  </si>
  <si>
    <t>zidovi, čela i podgledi balkona - reparacija /KOLIČINA JE PROCJENJENA - STVARNA KOLIČINA SE ODREĐUJE TEMELJEM NALOGA NADZORNOG INŽINJERA</t>
  </si>
  <si>
    <t>U cijenu stavke je uključen sav rad, materijal i transport.  
Obračun prema m2 izvedene izolacije</t>
  </si>
  <si>
    <t>Montaža gipskartonskih ploča na podgled stropova i obodne na zidove umjesto žbukanja (vidi detalj 1) + potkonstrukcija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</si>
</sst>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charset val="238"/>
      <scheme val="minor"/>
    </font>
    <font>
      <b/>
      <sz val="14"/>
      <name val="Calibri"/>
      <family val="2"/>
      <charset val="238"/>
    </font>
    <font>
      <sz val="11"/>
      <name val="Calibri"/>
      <family val="2"/>
      <charset val="238"/>
    </font>
    <font>
      <sz val="9"/>
      <name val="Calibri"/>
      <family val="2"/>
      <charset val="238"/>
    </font>
    <font>
      <b/>
      <sz val="11"/>
      <name val="Calibri"/>
      <family val="2"/>
      <charset val="238"/>
    </font>
    <font>
      <b/>
      <sz val="9"/>
      <color rgb="FFFF0000"/>
      <name val="Calibri"/>
      <family val="2"/>
      <charset val="238"/>
    </font>
    <font>
      <b/>
      <sz val="10"/>
      <color theme="0"/>
      <name val="Calibri"/>
      <family val="2"/>
      <charset val="238"/>
    </font>
    <font>
      <sz val="9"/>
      <color rgb="FFFF0000"/>
      <name val="Calibri"/>
      <family val="2"/>
      <charset val="238"/>
    </font>
    <font>
      <b/>
      <sz val="9"/>
      <name val="Calibri"/>
      <family val="2"/>
      <charset val="238"/>
    </font>
    <font>
      <sz val="9"/>
      <name val="Calibri"/>
      <family val="2"/>
      <charset val="238"/>
      <scheme val="minor"/>
    </font>
    <font>
      <b/>
      <sz val="9"/>
      <name val="Calibri"/>
      <family val="2"/>
    </font>
    <font>
      <b/>
      <sz val="10"/>
      <name val="Calibri"/>
      <family val="2"/>
      <charset val="238"/>
    </font>
    <font>
      <sz val="10"/>
      <name val="Arial CE"/>
      <charset val="238"/>
    </font>
    <font>
      <sz val="10"/>
      <name val="Calibri"/>
      <family val="2"/>
      <charset val="238"/>
    </font>
    <font>
      <b/>
      <sz val="11"/>
      <color indexed="8"/>
      <name val="Calibri"/>
      <family val="2"/>
      <charset val="238"/>
    </font>
    <font>
      <sz val="10"/>
      <color indexed="10"/>
      <name val="Calibri"/>
      <family val="2"/>
      <charset val="238"/>
    </font>
    <font>
      <sz val="10"/>
      <name val="Arial"/>
      <family val="2"/>
      <charset val="238"/>
    </font>
    <font>
      <b/>
      <sz val="10"/>
      <color indexed="10"/>
      <name val="Calibri"/>
      <family val="2"/>
      <charset val="238"/>
    </font>
    <font>
      <b/>
      <sz val="10"/>
      <color indexed="8"/>
      <name val="Calibri"/>
      <family val="2"/>
      <charset val="238"/>
    </font>
    <font>
      <b/>
      <sz val="10"/>
      <name val="Arial"/>
      <family val="2"/>
      <charset val="238"/>
    </font>
    <font>
      <b/>
      <sz val="12"/>
      <name val="Calibri"/>
      <family val="2"/>
      <charset val="238"/>
    </font>
    <font>
      <sz val="11"/>
      <color indexed="8"/>
      <name val="Calibri"/>
      <family val="2"/>
      <charset val="238"/>
    </font>
    <font>
      <sz val="10"/>
      <color indexed="8"/>
      <name val="Calibri"/>
      <family val="2"/>
      <charset val="238"/>
    </font>
    <font>
      <b/>
      <sz val="10"/>
      <name val="Arial CE"/>
      <charset val="238"/>
    </font>
    <font>
      <b/>
      <sz val="12"/>
      <color indexed="8"/>
      <name val="Calibri"/>
      <family val="2"/>
      <charset val="238"/>
    </font>
    <font>
      <i/>
      <sz val="10"/>
      <color indexed="8"/>
      <name val="Calibri"/>
      <family val="2"/>
      <charset val="238"/>
    </font>
    <font>
      <sz val="10"/>
      <color indexed="10"/>
      <name val="Arial CE"/>
      <charset val="238"/>
    </font>
    <font>
      <i/>
      <sz val="11"/>
      <color indexed="8"/>
      <name val="Calibri"/>
      <family val="2"/>
      <charset val="238"/>
    </font>
    <font>
      <i/>
      <sz val="10"/>
      <name val="Calibri"/>
      <family val="2"/>
      <charset val="238"/>
    </font>
    <font>
      <b/>
      <sz val="10"/>
      <color indexed="10"/>
      <name val="Arial"/>
      <family val="2"/>
      <charset val="238"/>
    </font>
    <font>
      <sz val="11"/>
      <name val="Calibri"/>
      <family val="2"/>
      <charset val="238"/>
      <scheme val="minor"/>
    </font>
    <font>
      <sz val="11"/>
      <name val="Arial"/>
      <family val="2"/>
      <charset val="238"/>
    </font>
    <font>
      <sz val="14"/>
      <name val="Calibri"/>
      <family val="2"/>
      <charset val="238"/>
    </font>
    <font>
      <sz val="12"/>
      <name val="Calibri"/>
      <family val="2"/>
      <charset val="238"/>
    </font>
    <font>
      <b/>
      <sz val="14"/>
      <color indexed="8"/>
      <name val="Calibri"/>
      <family val="2"/>
      <charset val="238"/>
    </font>
    <font>
      <sz val="10"/>
      <name val="Calibri"/>
      <family val="2"/>
      <charset val="204"/>
    </font>
    <font>
      <i/>
      <sz val="9"/>
      <name val="Calibri"/>
      <family val="2"/>
      <charset val="238"/>
    </font>
    <font>
      <sz val="10"/>
      <name val="Calibri"/>
      <family val="2"/>
      <charset val="238"/>
      <scheme val="minor"/>
    </font>
    <font>
      <b/>
      <i/>
      <sz val="10"/>
      <color indexed="8"/>
      <name val="Calibri"/>
      <family val="2"/>
      <charset val="238"/>
    </font>
    <font>
      <sz val="10"/>
      <name val="Calibri"/>
      <family val="2"/>
    </font>
    <font>
      <i/>
      <sz val="10"/>
      <name val="Calibri"/>
      <family val="2"/>
    </font>
    <font>
      <sz val="10"/>
      <color indexed="10"/>
      <name val="Calibri"/>
      <family val="2"/>
    </font>
    <font>
      <sz val="10"/>
      <name val="Calibri"/>
      <family val="2"/>
      <scheme val="minor"/>
    </font>
    <font>
      <b/>
      <sz val="10"/>
      <name val="Calibri"/>
      <family val="2"/>
    </font>
    <font>
      <sz val="10"/>
      <color theme="1"/>
      <name val="Calibri"/>
      <family val="2"/>
      <scheme val="minor"/>
    </font>
    <font>
      <b/>
      <sz val="9"/>
      <color indexed="8"/>
      <name val="Arial"/>
      <family val="2"/>
      <charset val="238"/>
    </font>
    <font>
      <sz val="11"/>
      <color indexed="8"/>
      <name val="Arial"/>
      <family val="2"/>
      <charset val="238"/>
    </font>
    <font>
      <i/>
      <sz val="9"/>
      <name val="Arial"/>
      <family val="2"/>
      <charset val="238"/>
    </font>
    <font>
      <sz val="11"/>
      <color indexed="10"/>
      <name val="Arial"/>
      <family val="2"/>
      <charset val="238"/>
    </font>
    <font>
      <vertAlign val="superscript"/>
      <sz val="9"/>
      <name val="Calibri"/>
      <family val="2"/>
      <charset val="238"/>
    </font>
    <font>
      <b/>
      <sz val="9"/>
      <name val="Calibri"/>
      <family val="2"/>
      <charset val="238"/>
      <scheme val="minor"/>
    </font>
    <font>
      <sz val="10"/>
      <color theme="1"/>
      <name val="Calibri"/>
      <family val="2"/>
      <charset val="238"/>
      <scheme val="minor"/>
    </font>
    <font>
      <b/>
      <sz val="10"/>
      <color theme="1"/>
      <name val="Calibri"/>
      <family val="2"/>
      <charset val="238"/>
      <scheme val="minor"/>
    </font>
    <font>
      <b/>
      <sz val="11"/>
      <color theme="1"/>
      <name val="Calibri"/>
      <family val="2"/>
      <charset val="238"/>
      <scheme val="minor"/>
    </font>
    <font>
      <b/>
      <sz val="10"/>
      <color rgb="FFFF0000"/>
      <name val="Calibri"/>
      <family val="2"/>
      <charset val="238"/>
    </font>
    <font>
      <sz val="12"/>
      <name val="Arial"/>
      <family val="2"/>
      <charset val="238"/>
    </font>
    <font>
      <vertAlign val="superscript"/>
      <sz val="9"/>
      <color rgb="FFFF0000"/>
      <name val="Calibri"/>
      <family val="2"/>
      <charset val="238"/>
    </font>
    <font>
      <sz val="10"/>
      <color rgb="FFFF0000"/>
      <name val="Calibri"/>
      <family val="2"/>
      <charset val="238"/>
    </font>
    <font>
      <sz val="10"/>
      <color indexed="8"/>
      <name val="Arial"/>
      <family val="2"/>
      <charset val="238"/>
    </font>
    <font>
      <b/>
      <sz val="28"/>
      <color rgb="FFFF0000"/>
      <name val="Calibri"/>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5">
    <xf numFmtId="0" fontId="0" fillId="0" borderId="0"/>
    <xf numFmtId="0" fontId="16" fillId="0" borderId="0"/>
    <xf numFmtId="4" fontId="55" fillId="0" borderId="0"/>
    <xf numFmtId="0" fontId="16" fillId="0" borderId="0"/>
    <xf numFmtId="0" fontId="58" fillId="0" borderId="0"/>
  </cellStyleXfs>
  <cellXfs count="289">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right"/>
    </xf>
    <xf numFmtId="1" fontId="3" fillId="0" borderId="0" xfId="0" applyNumberFormat="1" applyFont="1"/>
    <xf numFmtId="0" fontId="2" fillId="0" borderId="0" xfId="0" applyFont="1"/>
    <xf numFmtId="4" fontId="2" fillId="0" borderId="0" xfId="0" applyNumberFormat="1" applyFont="1"/>
    <xf numFmtId="0" fontId="3" fillId="0" borderId="1" xfId="0" applyFont="1" applyBorder="1" applyAlignment="1">
      <alignment horizontal="center" vertical="top" wrapText="1"/>
    </xf>
    <xf numFmtId="1" fontId="3" fillId="0" borderId="1" xfId="0" applyNumberFormat="1" applyFont="1" applyBorder="1" applyAlignment="1">
      <alignment horizontal="center" vertical="top" wrapText="1"/>
    </xf>
    <xf numFmtId="0" fontId="3" fillId="0" borderId="0" xfId="0" applyFont="1" applyAlignment="1">
      <alignment horizontal="center" vertical="top" wrapText="1"/>
    </xf>
    <xf numFmtId="1" fontId="3" fillId="0" borderId="0" xfId="0" applyNumberFormat="1" applyFont="1" applyAlignment="1">
      <alignment horizontal="center" vertical="top" wrapText="1"/>
    </xf>
    <xf numFmtId="0" fontId="4" fillId="0" borderId="2" xfId="0" applyFont="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3" fillId="0" borderId="0" xfId="0" applyFont="1" applyAlignment="1">
      <alignment horizontal="right" vertical="center" wrapText="1"/>
    </xf>
    <xf numFmtId="4" fontId="3" fillId="0" borderId="0" xfId="0" applyNumberFormat="1" applyFont="1" applyAlignment="1" applyProtection="1">
      <alignment vertical="center"/>
      <protection locked="0"/>
    </xf>
    <xf numFmtId="3" fontId="3" fillId="0" borderId="0" xfId="0" applyNumberFormat="1" applyFont="1" applyAlignment="1">
      <alignment vertical="center"/>
    </xf>
    <xf numFmtId="2" fontId="7" fillId="0" borderId="0" xfId="0" applyNumberFormat="1" applyFont="1" applyAlignment="1">
      <alignment horizontal="left" vertical="top" wrapText="1"/>
    </xf>
    <xf numFmtId="0" fontId="3" fillId="0" borderId="0" xfId="0" applyFont="1" applyAlignment="1">
      <alignment horizontal="right" wrapText="1"/>
    </xf>
    <xf numFmtId="2" fontId="3" fillId="0" borderId="0" xfId="0" applyNumberFormat="1" applyFont="1" applyAlignment="1">
      <alignment horizontal="right"/>
    </xf>
    <xf numFmtId="3" fontId="3" fillId="0" borderId="0" xfId="0" applyNumberFormat="1" applyFont="1" applyAlignment="1">
      <alignment horizontal="right"/>
    </xf>
    <xf numFmtId="4" fontId="3" fillId="0" borderId="0" xfId="0" applyNumberFormat="1" applyFont="1" applyAlignment="1" applyProtection="1">
      <alignment horizontal="right"/>
      <protection locked="0"/>
    </xf>
    <xf numFmtId="4" fontId="8" fillId="0" borderId="0" xfId="0" applyNumberFormat="1" applyFont="1" applyAlignment="1">
      <alignment horizontal="right"/>
    </xf>
    <xf numFmtId="0" fontId="2" fillId="0" borderId="0" xfId="0" applyFont="1" applyAlignment="1">
      <alignment horizontal="center"/>
    </xf>
    <xf numFmtId="2" fontId="3" fillId="0" borderId="0" xfId="0" applyNumberFormat="1" applyFont="1" applyAlignment="1">
      <alignment horizontal="right" vertical="top"/>
    </xf>
    <xf numFmtId="4" fontId="10" fillId="0" borderId="0" xfId="0" applyNumberFormat="1" applyFont="1" applyAlignment="1">
      <alignment horizontal="right"/>
    </xf>
    <xf numFmtId="2" fontId="8" fillId="0" borderId="0" xfId="0" applyNumberFormat="1" applyFont="1" applyAlignment="1">
      <alignment horizontal="left" vertical="top" wrapText="1"/>
    </xf>
    <xf numFmtId="3" fontId="10" fillId="0" borderId="0" xfId="0" applyNumberFormat="1" applyFont="1" applyAlignment="1">
      <alignment horizontal="right"/>
    </xf>
    <xf numFmtId="2" fontId="3" fillId="0" borderId="0" xfId="0" applyNumberFormat="1" applyFont="1" applyAlignment="1">
      <alignment horizontal="left" vertical="top" wrapText="1"/>
    </xf>
    <xf numFmtId="2" fontId="3" fillId="0" borderId="0" xfId="0" applyNumberFormat="1" applyFont="1" applyAlignment="1">
      <alignment horizontal="right" wrapText="1"/>
    </xf>
    <xf numFmtId="49" fontId="3" fillId="0" borderId="0" xfId="0" applyNumberFormat="1"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wrapText="1"/>
    </xf>
    <xf numFmtId="2" fontId="11" fillId="0" borderId="3" xfId="0" applyNumberFormat="1" applyFont="1" applyBorder="1" applyAlignment="1">
      <alignment horizontal="center" vertical="center"/>
    </xf>
    <xf numFmtId="2" fontId="11" fillId="0" borderId="4" xfId="0" applyNumberFormat="1" applyFont="1" applyBorder="1" applyAlignment="1">
      <alignment horizontal="justify" vertical="center"/>
    </xf>
    <xf numFmtId="0" fontId="2" fillId="0" borderId="4" xfId="0" applyFont="1" applyBorder="1" applyAlignment="1">
      <alignment vertical="center"/>
    </xf>
    <xf numFmtId="1" fontId="3" fillId="0" borderId="4" xfId="0" applyNumberFormat="1" applyFont="1" applyBorder="1" applyAlignment="1">
      <alignment vertical="center"/>
    </xf>
    <xf numFmtId="2" fontId="11" fillId="0" borderId="5" xfId="0" applyNumberFormat="1" applyFont="1" applyBorder="1" applyAlignment="1">
      <alignment horizontal="right" vertical="center"/>
    </xf>
    <xf numFmtId="4" fontId="8" fillId="0" borderId="6" xfId="0" applyNumberFormat="1" applyFont="1" applyBorder="1" applyAlignment="1">
      <alignment vertical="center"/>
    </xf>
    <xf numFmtId="2" fontId="12" fillId="0" borderId="0" xfId="0" applyNumberFormat="1" applyFont="1" applyAlignment="1">
      <alignment horizontal="left" vertical="top"/>
    </xf>
    <xf numFmtId="2" fontId="12" fillId="0" borderId="0" xfId="0" applyNumberFormat="1" applyFont="1" applyAlignment="1">
      <alignment horizontal="left"/>
    </xf>
    <xf numFmtId="2" fontId="13" fillId="0" borderId="0" xfId="0" applyNumberFormat="1"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vertical="center"/>
    </xf>
    <xf numFmtId="2" fontId="16" fillId="0" borderId="0" xfId="0" applyNumberFormat="1" applyFont="1" applyAlignment="1">
      <alignment horizontal="left" vertical="center"/>
    </xf>
    <xf numFmtId="0" fontId="0" fillId="0" borderId="0" xfId="0" applyAlignment="1">
      <alignment horizontal="left" vertical="center"/>
    </xf>
    <xf numFmtId="2" fontId="13" fillId="0" borderId="0" xfId="0" applyNumberFormat="1" applyFont="1" applyAlignment="1">
      <alignment horizontal="left"/>
    </xf>
    <xf numFmtId="2" fontId="3" fillId="0" borderId="0" xfId="0" applyNumberFormat="1" applyFont="1" applyAlignment="1">
      <alignment horizontal="left"/>
    </xf>
    <xf numFmtId="0" fontId="17" fillId="0" borderId="0" xfId="0" applyFont="1"/>
    <xf numFmtId="0" fontId="13" fillId="0" borderId="0" xfId="0" applyFont="1" applyAlignment="1">
      <alignment horizontal="left" vertical="center"/>
    </xf>
    <xf numFmtId="2" fontId="13" fillId="0" borderId="0" xfId="0" applyNumberFormat="1" applyFont="1" applyAlignment="1">
      <alignment horizontal="left" vertical="top"/>
    </xf>
    <xf numFmtId="0" fontId="18" fillId="0" borderId="0" xfId="0" applyFont="1" applyAlignment="1">
      <alignment horizontal="left" vertical="center"/>
    </xf>
    <xf numFmtId="2" fontId="19" fillId="0" borderId="0" xfId="0" applyNumberFormat="1" applyFont="1" applyAlignment="1">
      <alignment horizontal="left" vertical="center"/>
    </xf>
    <xf numFmtId="2" fontId="20" fillId="0" borderId="0" xfId="0" applyNumberFormat="1" applyFont="1" applyAlignment="1">
      <alignment horizontal="left" vertical="center"/>
    </xf>
    <xf numFmtId="2" fontId="20" fillId="0" borderId="0" xfId="0" applyNumberFormat="1" applyFont="1" applyAlignment="1">
      <alignment horizontal="center" vertical="center"/>
    </xf>
    <xf numFmtId="2" fontId="13" fillId="0" borderId="0" xfId="0" applyNumberFormat="1" applyFont="1" applyAlignment="1">
      <alignment horizontal="left" vertical="center" wrapText="1"/>
    </xf>
    <xf numFmtId="49" fontId="21" fillId="0" borderId="0" xfId="0" applyNumberFormat="1" applyFont="1" applyAlignment="1">
      <alignment horizontal="left" vertical="center"/>
    </xf>
    <xf numFmtId="0" fontId="22" fillId="0" borderId="0" xfId="0" applyFont="1" applyAlignment="1">
      <alignment horizontal="left" vertical="center"/>
    </xf>
    <xf numFmtId="2" fontId="12" fillId="0" borderId="0" xfId="0" applyNumberFormat="1" applyFont="1" applyAlignment="1">
      <alignment horizontal="left" vertical="center"/>
    </xf>
    <xf numFmtId="2" fontId="2" fillId="0" borderId="0" xfId="0" applyNumberFormat="1" applyFont="1" applyAlignment="1">
      <alignment horizontal="left" vertical="center"/>
    </xf>
    <xf numFmtId="2" fontId="2" fillId="0" borderId="0" xfId="0" applyNumberFormat="1" applyFont="1" applyAlignment="1">
      <alignment horizontal="left" vertical="top" wrapText="1"/>
    </xf>
    <xf numFmtId="2" fontId="12" fillId="0" borderId="0" xfId="0" applyNumberFormat="1" applyFont="1" applyAlignment="1">
      <alignment horizontal="left" vertical="top" wrapText="1"/>
    </xf>
    <xf numFmtId="2" fontId="11" fillId="0" borderId="0" xfId="0" applyNumberFormat="1" applyFont="1" applyAlignment="1">
      <alignment horizontal="left" vertical="center"/>
    </xf>
    <xf numFmtId="2" fontId="23" fillId="0" borderId="0" xfId="0" applyNumberFormat="1" applyFont="1" applyAlignment="1">
      <alignment horizontal="left" vertical="top"/>
    </xf>
    <xf numFmtId="2" fontId="23" fillId="0" borderId="0" xfId="0" applyNumberFormat="1" applyFont="1" applyAlignment="1">
      <alignment horizontal="left"/>
    </xf>
    <xf numFmtId="0" fontId="24" fillId="0" borderId="0" xfId="0" applyFont="1" applyAlignment="1">
      <alignment horizontal="left" vertical="center"/>
    </xf>
    <xf numFmtId="0" fontId="21" fillId="0" borderId="0" xfId="0" applyFont="1"/>
    <xf numFmtId="0" fontId="24" fillId="0" borderId="0" xfId="0" applyFont="1" applyAlignment="1">
      <alignment horizontal="left" vertical="center" indent="1"/>
    </xf>
    <xf numFmtId="0" fontId="20" fillId="0" borderId="0" xfId="0" applyFont="1" applyAlignment="1">
      <alignment horizontal="left" vertical="center" indent="1"/>
    </xf>
    <xf numFmtId="0" fontId="25" fillId="0" borderId="0" xfId="0" applyFont="1" applyAlignment="1">
      <alignment horizontal="center" vertical="top" wrapText="1"/>
    </xf>
    <xf numFmtId="0" fontId="25" fillId="0" borderId="0" xfId="0" applyFont="1" applyAlignment="1">
      <alignment horizontal="left" vertical="top" wrapText="1"/>
    </xf>
    <xf numFmtId="2" fontId="26" fillId="0" borderId="0" xfId="0" applyNumberFormat="1" applyFont="1" applyAlignment="1">
      <alignment horizontal="left" vertical="top"/>
    </xf>
    <xf numFmtId="0" fontId="27" fillId="0" borderId="0" xfId="0" applyFont="1"/>
    <xf numFmtId="2" fontId="28" fillId="0" borderId="0" xfId="0" applyNumberFormat="1" applyFont="1" applyAlignment="1">
      <alignment horizontal="left" vertical="top" wrapText="1"/>
    </xf>
    <xf numFmtId="2" fontId="26" fillId="0" borderId="0" xfId="0" applyNumberFormat="1" applyFont="1" applyAlignment="1">
      <alignment horizontal="left"/>
    </xf>
    <xf numFmtId="0" fontId="19" fillId="0" borderId="0" xfId="0" applyFont="1" applyAlignment="1">
      <alignment horizontal="left"/>
    </xf>
    <xf numFmtId="0" fontId="29" fillId="0" borderId="0" xfId="0" applyFont="1" applyAlignment="1">
      <alignment horizontal="left"/>
    </xf>
    <xf numFmtId="0" fontId="30" fillId="0" borderId="0" xfId="0" applyFont="1"/>
    <xf numFmtId="0" fontId="30" fillId="0" borderId="0" xfId="0" applyFont="1" applyAlignment="1">
      <alignment wrapText="1"/>
    </xf>
    <xf numFmtId="0" fontId="31" fillId="0" borderId="0" xfId="0" applyFont="1"/>
    <xf numFmtId="0" fontId="4" fillId="0" borderId="0" xfId="0" applyFont="1" applyAlignment="1">
      <alignment horizontal="left" vertical="center" wrapText="1"/>
    </xf>
    <xf numFmtId="0" fontId="11" fillId="0" borderId="0" xfId="0" applyFont="1"/>
    <xf numFmtId="4" fontId="13" fillId="0" borderId="0" xfId="0" applyNumberFormat="1" applyFont="1" applyAlignment="1">
      <alignment horizontal="right" vertical="top"/>
    </xf>
    <xf numFmtId="2" fontId="11" fillId="0" borderId="0" xfId="0" applyNumberFormat="1" applyFont="1" applyAlignment="1">
      <alignment horizontal="left"/>
    </xf>
    <xf numFmtId="0" fontId="20" fillId="0" borderId="0" xfId="0" applyFont="1"/>
    <xf numFmtId="0" fontId="4" fillId="0" borderId="0" xfId="0" applyFont="1" applyAlignment="1">
      <alignment horizontal="left" vertical="center"/>
    </xf>
    <xf numFmtId="2" fontId="11" fillId="0" borderId="0" xfId="0" applyNumberFormat="1" applyFont="1" applyAlignment="1">
      <alignment horizontal="left" vertical="top"/>
    </xf>
    <xf numFmtId="2" fontId="1" fillId="0" borderId="0" xfId="0" applyNumberFormat="1" applyFont="1" applyAlignment="1">
      <alignment horizontal="left"/>
    </xf>
    <xf numFmtId="2" fontId="20" fillId="0" borderId="2" xfId="0" applyNumberFormat="1" applyFont="1" applyBorder="1" applyAlignment="1">
      <alignment horizontal="left" vertical="center"/>
    </xf>
    <xf numFmtId="2" fontId="1" fillId="0" borderId="2" xfId="0" applyNumberFormat="1" applyFont="1" applyBorder="1" applyAlignment="1">
      <alignment horizontal="left" vertical="center"/>
    </xf>
    <xf numFmtId="4" fontId="1" fillId="0" borderId="2" xfId="0" applyNumberFormat="1" applyFont="1" applyBorder="1" applyAlignment="1">
      <alignment horizontal="left" vertical="center"/>
    </xf>
    <xf numFmtId="0" fontId="2" fillId="0" borderId="0" xfId="0" applyFont="1" applyAlignment="1">
      <alignment vertical="center"/>
    </xf>
    <xf numFmtId="1" fontId="3" fillId="0" borderId="0" xfId="0" applyNumberFormat="1" applyFont="1" applyAlignment="1">
      <alignment vertical="center"/>
    </xf>
    <xf numFmtId="2" fontId="11" fillId="0" borderId="0" xfId="0" applyNumberFormat="1" applyFont="1" applyAlignment="1">
      <alignment horizontal="right" vertical="center"/>
    </xf>
    <xf numFmtId="2" fontId="1" fillId="0" borderId="0" xfId="0" applyNumberFormat="1" applyFont="1" applyAlignment="1">
      <alignment horizontal="left" vertical="center"/>
    </xf>
    <xf numFmtId="2" fontId="4" fillId="0" borderId="0" xfId="0" applyNumberFormat="1" applyFont="1" applyAlignment="1">
      <alignment horizontal="left" vertical="center"/>
    </xf>
    <xf numFmtId="2" fontId="11" fillId="0" borderId="7" xfId="0" applyNumberFormat="1" applyFont="1" applyBorder="1" applyAlignment="1">
      <alignment horizontal="left" vertical="center"/>
    </xf>
    <xf numFmtId="2" fontId="13" fillId="0" borderId="0" xfId="0" applyNumberFormat="1" applyFont="1" applyAlignment="1">
      <alignment vertical="top"/>
    </xf>
    <xf numFmtId="2" fontId="11" fillId="0" borderId="0" xfId="0" applyNumberFormat="1" applyFont="1" applyAlignment="1">
      <alignment vertical="top"/>
    </xf>
    <xf numFmtId="2" fontId="13" fillId="0" borderId="0" xfId="0" applyNumberFormat="1" applyFont="1" applyAlignment="1">
      <alignment horizontal="right" vertical="top"/>
    </xf>
    <xf numFmtId="2" fontId="11" fillId="0" borderId="0" xfId="0" applyNumberFormat="1" applyFont="1" applyAlignment="1">
      <alignment horizontal="right"/>
    </xf>
    <xf numFmtId="2" fontId="11" fillId="0" borderId="0" xfId="0" applyNumberFormat="1" applyFont="1" applyAlignment="1">
      <alignment horizontal="left" wrapText="1"/>
    </xf>
    <xf numFmtId="2" fontId="2" fillId="0" borderId="0" xfId="0" applyNumberFormat="1" applyFont="1" applyAlignment="1">
      <alignment horizontal="left" vertical="top"/>
    </xf>
    <xf numFmtId="2" fontId="33" fillId="0" borderId="0" xfId="0" applyNumberFormat="1" applyFont="1" applyAlignment="1">
      <alignment horizontal="left" vertical="top"/>
    </xf>
    <xf numFmtId="0" fontId="2" fillId="0" borderId="7" xfId="0" applyFont="1" applyBorder="1"/>
    <xf numFmtId="2" fontId="33" fillId="0" borderId="7" xfId="0" applyNumberFormat="1" applyFont="1" applyBorder="1" applyAlignment="1">
      <alignment horizontal="left" vertical="top"/>
    </xf>
    <xf numFmtId="4" fontId="1" fillId="0" borderId="0" xfId="0" applyNumberFormat="1" applyFont="1" applyAlignment="1">
      <alignment horizontal="right"/>
    </xf>
    <xf numFmtId="4" fontId="2" fillId="0" borderId="0" xfId="0" applyNumberFormat="1" applyFont="1" applyAlignment="1">
      <alignment horizontal="right" vertical="top"/>
    </xf>
    <xf numFmtId="2" fontId="4" fillId="0" borderId="2" xfId="0" applyNumberFormat="1" applyFont="1" applyBorder="1" applyAlignment="1">
      <alignment horizontal="right" vertical="top"/>
    </xf>
    <xf numFmtId="2" fontId="11" fillId="0" borderId="2" xfId="0" applyNumberFormat="1" applyFont="1" applyBorder="1" applyAlignment="1">
      <alignment horizontal="left"/>
    </xf>
    <xf numFmtId="2" fontId="2" fillId="0" borderId="2" xfId="0" applyNumberFormat="1" applyFont="1" applyBorder="1" applyAlignment="1">
      <alignment horizontal="left" vertical="top"/>
    </xf>
    <xf numFmtId="2" fontId="2" fillId="0" borderId="2" xfId="0" applyNumberFormat="1" applyFont="1" applyBorder="1" applyAlignment="1">
      <alignment horizontal="right" vertical="top"/>
    </xf>
    <xf numFmtId="4" fontId="2" fillId="0" borderId="2" xfId="0" applyNumberFormat="1" applyFont="1" applyBorder="1" applyAlignment="1">
      <alignment horizontal="right" vertical="top"/>
    </xf>
    <xf numFmtId="2" fontId="4" fillId="0" borderId="0" xfId="0" applyNumberFormat="1" applyFont="1" applyAlignment="1">
      <alignment horizontal="right" vertical="top"/>
    </xf>
    <xf numFmtId="2" fontId="2" fillId="0" borderId="0" xfId="0" applyNumberFormat="1" applyFont="1" applyAlignment="1">
      <alignment horizontal="right" vertical="top"/>
    </xf>
    <xf numFmtId="2" fontId="2" fillId="0" borderId="0" xfId="0" applyNumberFormat="1" applyFont="1" applyAlignment="1">
      <alignment horizontal="right"/>
    </xf>
    <xf numFmtId="2" fontId="33" fillId="0" borderId="2" xfId="0" applyNumberFormat="1" applyFont="1" applyBorder="1" applyAlignment="1">
      <alignment horizontal="left" vertical="top"/>
    </xf>
    <xf numFmtId="2" fontId="4" fillId="0" borderId="3" xfId="0" applyNumberFormat="1" applyFont="1" applyBorder="1" applyAlignment="1">
      <alignment horizontal="right" vertical="top"/>
    </xf>
    <xf numFmtId="2" fontId="11" fillId="0" borderId="4" xfId="0" applyNumberFormat="1" applyFont="1" applyBorder="1" applyAlignment="1">
      <alignment horizontal="left" vertical="top"/>
    </xf>
    <xf numFmtId="2" fontId="33" fillId="0" borderId="4" xfId="0" applyNumberFormat="1" applyFont="1" applyBorder="1" applyAlignment="1">
      <alignment horizontal="left" vertical="top"/>
    </xf>
    <xf numFmtId="0" fontId="1" fillId="0" borderId="0" xfId="0" applyFont="1" applyAlignment="1">
      <alignment horizontal="left"/>
    </xf>
    <xf numFmtId="0" fontId="4" fillId="0" borderId="0" xfId="0" applyFont="1"/>
    <xf numFmtId="2" fontId="16" fillId="0" borderId="0" xfId="0" applyNumberFormat="1" applyFont="1" applyAlignment="1">
      <alignment horizontal="left" vertical="top"/>
    </xf>
    <xf numFmtId="2" fontId="13" fillId="0" borderId="0" xfId="0" applyNumberFormat="1" applyFont="1" applyAlignment="1">
      <alignment vertical="top" wrapText="1"/>
    </xf>
    <xf numFmtId="0" fontId="2" fillId="0" borderId="0" xfId="0" applyFont="1" applyAlignment="1">
      <alignment vertical="top" wrapText="1"/>
    </xf>
    <xf numFmtId="0" fontId="30" fillId="0" borderId="0" xfId="0" applyFont="1" applyAlignment="1">
      <alignment vertical="top" wrapText="1"/>
    </xf>
    <xf numFmtId="2" fontId="11" fillId="0" borderId="0" xfId="0" applyNumberFormat="1" applyFont="1" applyAlignment="1">
      <alignment vertical="top" wrapText="1"/>
    </xf>
    <xf numFmtId="0" fontId="4" fillId="0" borderId="0" xfId="0" applyFont="1" applyAlignment="1">
      <alignment vertical="top" wrapText="1"/>
    </xf>
    <xf numFmtId="0" fontId="8" fillId="0" borderId="0" xfId="0" applyFont="1" applyAlignment="1">
      <alignment horizontal="center"/>
    </xf>
    <xf numFmtId="0" fontId="1" fillId="0" borderId="0" xfId="0" applyFont="1" applyAlignment="1">
      <alignment horizontal="right"/>
    </xf>
    <xf numFmtId="0" fontId="8" fillId="0" borderId="0" xfId="0" applyFont="1" applyAlignment="1">
      <alignment vertical="top"/>
    </xf>
    <xf numFmtId="0" fontId="36" fillId="0" borderId="0" xfId="0" applyFont="1" applyAlignment="1">
      <alignment horizontal="justify" vertical="top"/>
    </xf>
    <xf numFmtId="0" fontId="36" fillId="0" borderId="0" xfId="0" applyFont="1" applyAlignment="1">
      <alignment horizontal="right"/>
    </xf>
    <xf numFmtId="1" fontId="36" fillId="0" borderId="0" xfId="0" applyNumberFormat="1" applyFont="1" applyAlignment="1">
      <alignment horizontal="right"/>
    </xf>
    <xf numFmtId="0" fontId="36" fillId="0" borderId="0" xfId="0" applyFont="1"/>
    <xf numFmtId="4" fontId="36" fillId="0" borderId="0" xfId="0" applyNumberFormat="1" applyFont="1"/>
    <xf numFmtId="0" fontId="11" fillId="0" borderId="0" xfId="0" applyFont="1" applyAlignment="1">
      <alignment vertical="top"/>
    </xf>
    <xf numFmtId="0" fontId="13" fillId="0" borderId="0" xfId="0" applyFont="1" applyAlignment="1">
      <alignment horizontal="left" vertical="top" wrapText="1"/>
    </xf>
    <xf numFmtId="0" fontId="3" fillId="0" borderId="0" xfId="0" applyFont="1" applyAlignment="1">
      <alignment horizontal="left" vertical="top"/>
    </xf>
    <xf numFmtId="1" fontId="3" fillId="0" borderId="0" xfId="0" applyNumberFormat="1" applyFont="1" applyAlignment="1">
      <alignment horizontal="left" vertical="top"/>
    </xf>
    <xf numFmtId="4" fontId="36" fillId="0" borderId="0" xfId="0" applyNumberFormat="1" applyFont="1" applyAlignment="1">
      <alignment horizontal="left"/>
    </xf>
    <xf numFmtId="0" fontId="2" fillId="0" borderId="0" xfId="0" applyFont="1" applyAlignment="1">
      <alignment horizontal="left" vertical="top" wrapText="1"/>
    </xf>
    <xf numFmtId="1" fontId="2" fillId="0" borderId="0" xfId="0" applyNumberFormat="1" applyFont="1" applyAlignment="1">
      <alignment horizontal="left" vertical="top" wrapText="1"/>
    </xf>
    <xf numFmtId="0" fontId="11" fillId="0" borderId="0" xfId="0" applyFont="1" applyAlignment="1">
      <alignment horizontal="left" vertical="top"/>
    </xf>
    <xf numFmtId="0" fontId="2" fillId="0" borderId="0" xfId="0" applyFont="1" applyAlignment="1">
      <alignment horizontal="left"/>
    </xf>
    <xf numFmtId="0" fontId="37" fillId="0" borderId="0" xfId="0" applyFont="1" applyAlignment="1">
      <alignment horizontal="left"/>
    </xf>
    <xf numFmtId="4" fontId="28" fillId="0" borderId="0" xfId="0" applyNumberFormat="1" applyFont="1" applyAlignment="1">
      <alignment horizontal="left"/>
    </xf>
    <xf numFmtId="0" fontId="37" fillId="0" borderId="0" xfId="0" applyFont="1" applyAlignment="1">
      <alignment horizontal="left" wrapText="1"/>
    </xf>
    <xf numFmtId="0" fontId="13" fillId="0" borderId="0" xfId="0" applyFont="1" applyAlignment="1">
      <alignment horizontal="left" vertical="top"/>
    </xf>
    <xf numFmtId="1" fontId="13" fillId="0" borderId="0" xfId="0" applyNumberFormat="1" applyFont="1" applyAlignment="1">
      <alignment horizontal="left" vertical="top"/>
    </xf>
    <xf numFmtId="1" fontId="13" fillId="0" borderId="0" xfId="0" applyNumberFormat="1" applyFont="1" applyAlignment="1">
      <alignment horizontal="left" vertical="top" wrapText="1"/>
    </xf>
    <xf numFmtId="0" fontId="39" fillId="0" borderId="0" xfId="0" applyFont="1" applyAlignment="1">
      <alignment horizontal="left" vertical="top" wrapText="1"/>
    </xf>
    <xf numFmtId="0" fontId="39" fillId="0" borderId="0" xfId="0" applyFont="1" applyAlignment="1">
      <alignment horizontal="left" vertical="top"/>
    </xf>
    <xf numFmtId="1" fontId="39" fillId="0" borderId="0" xfId="0" applyNumberFormat="1" applyFont="1" applyAlignment="1">
      <alignment horizontal="left" vertical="top"/>
    </xf>
    <xf numFmtId="4" fontId="40" fillId="0" borderId="0" xfId="0" applyNumberFormat="1" applyFont="1" applyAlignment="1">
      <alignment horizontal="left"/>
    </xf>
    <xf numFmtId="1" fontId="39" fillId="0" borderId="0" xfId="0" applyNumberFormat="1" applyFont="1" applyAlignment="1">
      <alignment horizontal="left" vertical="top" wrapText="1"/>
    </xf>
    <xf numFmtId="0" fontId="42" fillId="0" borderId="0" xfId="0" applyFont="1" applyAlignment="1">
      <alignment horizontal="left" vertical="top" wrapText="1"/>
    </xf>
    <xf numFmtId="0" fontId="39" fillId="0" borderId="0" xfId="0" applyFont="1" applyAlignment="1">
      <alignment horizontal="right" wrapText="1"/>
    </xf>
    <xf numFmtId="4" fontId="40" fillId="0" borderId="0" xfId="0" applyNumberFormat="1" applyFont="1" applyAlignment="1">
      <alignment horizontal="right"/>
    </xf>
    <xf numFmtId="0" fontId="43" fillId="0" borderId="0" xfId="0" applyFont="1" applyAlignment="1">
      <alignment horizontal="left" vertical="top"/>
    </xf>
    <xf numFmtId="0" fontId="43" fillId="0" borderId="0" xfId="0" applyFont="1" applyAlignment="1">
      <alignment horizontal="left" vertical="top" wrapText="1"/>
    </xf>
    <xf numFmtId="1" fontId="40" fillId="0" borderId="0" xfId="0" applyNumberFormat="1" applyFont="1" applyAlignment="1">
      <alignment horizontal="left"/>
    </xf>
    <xf numFmtId="0" fontId="40" fillId="0" borderId="0" xfId="0" applyFont="1" applyAlignment="1">
      <alignment horizontal="left"/>
    </xf>
    <xf numFmtId="0" fontId="39" fillId="0" borderId="0" xfId="0" applyFont="1" applyAlignment="1">
      <alignment horizontal="left" wrapText="1"/>
    </xf>
    <xf numFmtId="1" fontId="39" fillId="0" borderId="0" xfId="0" applyNumberFormat="1" applyFont="1" applyAlignment="1">
      <alignment horizontal="left" wrapText="1"/>
    </xf>
    <xf numFmtId="0" fontId="42" fillId="0" borderId="0" xfId="0" applyFont="1" applyAlignment="1">
      <alignment horizontal="left" wrapText="1"/>
    </xf>
    <xf numFmtId="0" fontId="8" fillId="0" borderId="0" xfId="0" applyFont="1" applyAlignment="1">
      <alignment horizontal="left" vertical="top"/>
    </xf>
    <xf numFmtId="0" fontId="36" fillId="0" borderId="0" xfId="0" applyFont="1" applyAlignment="1">
      <alignment horizontal="left" vertical="top"/>
    </xf>
    <xf numFmtId="0" fontId="36" fillId="0" borderId="0" xfId="0" applyFont="1" applyAlignment="1">
      <alignment horizontal="left"/>
    </xf>
    <xf numFmtId="1" fontId="36" fillId="0" borderId="0" xfId="0" applyNumberFormat="1" applyFont="1" applyAlignment="1">
      <alignment horizontal="left"/>
    </xf>
    <xf numFmtId="4" fontId="39" fillId="0" borderId="0" xfId="0" applyNumberFormat="1" applyFont="1" applyAlignment="1">
      <alignment horizontal="left"/>
    </xf>
    <xf numFmtId="0" fontId="42" fillId="0" borderId="0" xfId="0" applyFont="1" applyAlignment="1">
      <alignment horizontal="left"/>
    </xf>
    <xf numFmtId="0" fontId="45" fillId="0" borderId="0" xfId="0" applyFont="1" applyAlignment="1">
      <alignment horizontal="center"/>
    </xf>
    <xf numFmtId="0" fontId="46" fillId="0" borderId="0" xfId="0" applyFont="1"/>
    <xf numFmtId="4" fontId="46" fillId="0" borderId="0" xfId="0" applyNumberFormat="1" applyFont="1"/>
    <xf numFmtId="4" fontId="47" fillId="0" borderId="0" xfId="0" applyNumberFormat="1" applyFont="1"/>
    <xf numFmtId="0" fontId="48" fillId="0" borderId="0" xfId="0" applyFont="1"/>
    <xf numFmtId="2" fontId="11" fillId="0" borderId="0" xfId="0" applyNumberFormat="1" applyFont="1" applyAlignment="1">
      <alignment horizontal="center" vertical="top"/>
    </xf>
    <xf numFmtId="2" fontId="11" fillId="0" borderId="0" xfId="0" applyNumberFormat="1" applyFont="1" applyAlignment="1">
      <alignment horizontal="justify" vertical="top"/>
    </xf>
    <xf numFmtId="4" fontId="8" fillId="0" borderId="0" xfId="0" applyNumberFormat="1" applyFont="1"/>
    <xf numFmtId="0" fontId="3" fillId="0" borderId="0" xfId="0" applyFont="1" applyAlignment="1">
      <alignment horizontal="center" vertical="center" wrapText="1"/>
    </xf>
    <xf numFmtId="4" fontId="3" fillId="0" borderId="0" xfId="0" applyNumberFormat="1" applyFont="1" applyAlignment="1">
      <alignment vertical="center"/>
    </xf>
    <xf numFmtId="2" fontId="3" fillId="0" borderId="0" xfId="0" applyNumberFormat="1" applyFont="1" applyAlignment="1">
      <alignment horizontal="right" vertical="center"/>
    </xf>
    <xf numFmtId="4" fontId="3" fillId="0" borderId="0" xfId="0" applyNumberFormat="1" applyFont="1" applyAlignment="1" applyProtection="1">
      <alignment horizontal="right" vertical="center"/>
      <protection locked="0"/>
    </xf>
    <xf numFmtId="3" fontId="10" fillId="0" borderId="0" xfId="0" applyNumberFormat="1" applyFont="1" applyAlignment="1">
      <alignment horizontal="right" vertical="center"/>
    </xf>
    <xf numFmtId="0" fontId="8" fillId="0" borderId="0" xfId="0" applyFont="1" applyAlignment="1">
      <alignment horizontal="left" vertical="center" wrapText="1"/>
    </xf>
    <xf numFmtId="0" fontId="3" fillId="0" borderId="0" xfId="0" applyFont="1" applyAlignment="1">
      <alignment horizontal="justify" vertical="top" wrapText="1"/>
    </xf>
    <xf numFmtId="0" fontId="8" fillId="0" borderId="0" xfId="0" applyFont="1" applyAlignment="1">
      <alignment horizontal="left" vertical="top" wrapText="1"/>
    </xf>
    <xf numFmtId="49" fontId="3" fillId="0" borderId="0" xfId="0" applyNumberFormat="1" applyFont="1" applyAlignment="1">
      <alignment horizontal="center" vertical="center" wrapText="1"/>
    </xf>
    <xf numFmtId="2" fontId="3" fillId="0" borderId="0" xfId="0" applyNumberFormat="1" applyFont="1" applyAlignment="1">
      <alignment horizontal="left" wrapText="1"/>
    </xf>
    <xf numFmtId="0" fontId="3" fillId="0" borderId="0" xfId="0" applyFont="1" applyAlignment="1">
      <alignment horizontal="right" vertical="top" wrapText="1"/>
    </xf>
    <xf numFmtId="0" fontId="3" fillId="0" borderId="0" xfId="0" applyFont="1" applyAlignment="1">
      <alignment vertical="top" wrapText="1"/>
    </xf>
    <xf numFmtId="1" fontId="3" fillId="0" borderId="0" xfId="0" applyNumberFormat="1" applyFont="1" applyAlignment="1">
      <alignment horizontal="right"/>
    </xf>
    <xf numFmtId="4" fontId="3" fillId="0" borderId="0" xfId="0" applyNumberFormat="1" applyFont="1" applyAlignment="1">
      <alignment horizontal="right"/>
    </xf>
    <xf numFmtId="2" fontId="3" fillId="0" borderId="0" xfId="0" applyNumberFormat="1" applyFont="1" applyAlignment="1">
      <alignment horizontal="right" vertical="top" wrapText="1"/>
    </xf>
    <xf numFmtId="49" fontId="3" fillId="0" borderId="0" xfId="0" applyNumberFormat="1" applyFont="1" applyAlignment="1">
      <alignment horizontal="justify" vertical="top" wrapText="1"/>
    </xf>
    <xf numFmtId="2" fontId="5" fillId="0" borderId="0" xfId="0" applyNumberFormat="1" applyFont="1" applyAlignment="1">
      <alignment horizontal="left" vertical="top" wrapText="1"/>
    </xf>
    <xf numFmtId="1" fontId="3" fillId="0" borderId="0" xfId="0" applyNumberFormat="1" applyFont="1" applyAlignment="1">
      <alignment horizontal="right" vertical="center"/>
    </xf>
    <xf numFmtId="0" fontId="3" fillId="0" borderId="0" xfId="0" applyFont="1" applyAlignment="1">
      <alignment horizontal="left" wrapText="1"/>
    </xf>
    <xf numFmtId="0" fontId="8" fillId="0" borderId="0" xfId="0" applyFont="1" applyAlignment="1">
      <alignment horizontal="left" wrapText="1"/>
    </xf>
    <xf numFmtId="4" fontId="31" fillId="0" borderId="0" xfId="0" applyNumberFormat="1" applyFont="1"/>
    <xf numFmtId="0" fontId="4" fillId="0" borderId="0" xfId="0" applyFont="1" applyAlignment="1">
      <alignment vertical="center"/>
    </xf>
    <xf numFmtId="164" fontId="3" fillId="0" borderId="0" xfId="0" applyNumberFormat="1" applyFont="1" applyAlignment="1">
      <alignment horizontal="right"/>
    </xf>
    <xf numFmtId="1" fontId="3" fillId="0" borderId="0" xfId="0" applyNumberFormat="1" applyFont="1" applyAlignment="1">
      <alignment horizontal="right" vertical="top"/>
    </xf>
    <xf numFmtId="4" fontId="3" fillId="0" borderId="0" xfId="0" applyNumberFormat="1" applyFont="1" applyAlignment="1" applyProtection="1">
      <alignment horizontal="right" vertical="top"/>
      <protection locked="0"/>
    </xf>
    <xf numFmtId="0" fontId="50" fillId="0" borderId="0" xfId="0" applyFont="1" applyAlignment="1">
      <alignment horizontal="center" vertical="center"/>
    </xf>
    <xf numFmtId="0" fontId="50" fillId="0" borderId="0" xfId="0" applyFont="1" applyAlignment="1">
      <alignment vertical="top"/>
    </xf>
    <xf numFmtId="0" fontId="50" fillId="0" borderId="0" xfId="0" applyFont="1" applyAlignment="1">
      <alignment horizontal="center" vertical="top"/>
    </xf>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top"/>
    </xf>
    <xf numFmtId="0" fontId="9" fillId="0" borderId="0" xfId="0" applyFont="1" applyAlignment="1">
      <alignment horizontal="right"/>
    </xf>
    <xf numFmtId="0" fontId="4" fillId="0" borderId="2" xfId="0" applyFont="1" applyBorder="1" applyAlignment="1">
      <alignment horizontal="center" vertical="center"/>
    </xf>
    <xf numFmtId="2" fontId="11" fillId="0" borderId="4" xfId="0" applyNumberFormat="1" applyFont="1" applyBorder="1" applyAlignment="1">
      <alignment horizontal="right" vertical="center"/>
    </xf>
    <xf numFmtId="0" fontId="0" fillId="0" borderId="2" xfId="0" applyBorder="1"/>
    <xf numFmtId="4" fontId="51" fillId="0" borderId="1" xfId="0" applyNumberFormat="1" applyFont="1" applyBorder="1"/>
    <xf numFmtId="0" fontId="51" fillId="0" borderId="0" xfId="0" applyFont="1"/>
    <xf numFmtId="4" fontId="52" fillId="0" borderId="6" xfId="0" applyNumberFormat="1" applyFont="1" applyBorder="1"/>
    <xf numFmtId="4" fontId="0" fillId="0" borderId="0" xfId="0" applyNumberFormat="1"/>
    <xf numFmtId="4" fontId="0" fillId="0" borderId="1" xfId="0" applyNumberFormat="1" applyBorder="1"/>
    <xf numFmtId="4" fontId="53" fillId="0" borderId="6" xfId="0" applyNumberFormat="1" applyFont="1" applyBorder="1"/>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right" vertical="center"/>
    </xf>
    <xf numFmtId="4" fontId="2" fillId="0" borderId="0" xfId="0" applyNumberFormat="1"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top"/>
    </xf>
    <xf numFmtId="4" fontId="3" fillId="0" borderId="0" xfId="0" applyNumberFormat="1" applyFont="1" applyAlignment="1">
      <alignment horizontal="right" vertical="top"/>
    </xf>
    <xf numFmtId="49" fontId="2" fillId="0" borderId="0" xfId="0" applyNumberFormat="1" applyFont="1" applyAlignment="1">
      <alignment horizontal="center" vertical="top"/>
    </xf>
    <xf numFmtId="0" fontId="9" fillId="0" borderId="0" xfId="0" applyFont="1" applyAlignment="1">
      <alignment horizontal="left"/>
    </xf>
    <xf numFmtId="0" fontId="30" fillId="0" borderId="0" xfId="0" applyFont="1" applyAlignment="1">
      <alignment vertical="center"/>
    </xf>
    <xf numFmtId="4" fontId="30" fillId="0" borderId="0" xfId="0" applyNumberFormat="1" applyFont="1" applyAlignment="1">
      <alignment vertical="center"/>
    </xf>
    <xf numFmtId="3" fontId="30" fillId="0" borderId="0" xfId="0" applyNumberFormat="1" applyFont="1" applyAlignment="1">
      <alignment vertical="center"/>
    </xf>
    <xf numFmtId="2" fontId="11" fillId="0" borderId="3" xfId="0" applyNumberFormat="1" applyFont="1" applyBorder="1" applyAlignment="1">
      <alignment horizontal="center" vertical="top"/>
    </xf>
    <xf numFmtId="2" fontId="11" fillId="0" borderId="4" xfId="0" applyNumberFormat="1" applyFont="1" applyBorder="1" applyAlignment="1">
      <alignment horizontal="justify" vertical="top"/>
    </xf>
    <xf numFmtId="0" fontId="3" fillId="0" borderId="4" xfId="0" applyFont="1" applyBorder="1" applyAlignment="1">
      <alignment horizontal="right" wrapText="1"/>
    </xf>
    <xf numFmtId="1" fontId="3" fillId="0" borderId="4" xfId="0" applyNumberFormat="1" applyFont="1" applyBorder="1" applyAlignment="1">
      <alignment horizontal="right"/>
    </xf>
    <xf numFmtId="4" fontId="8" fillId="0" borderId="6" xfId="0" applyNumberFormat="1" applyFont="1" applyBorder="1"/>
    <xf numFmtId="0" fontId="7" fillId="0" borderId="0" xfId="0" applyFont="1" applyAlignment="1">
      <alignment horizontal="right" wrapText="1"/>
    </xf>
    <xf numFmtId="4" fontId="7" fillId="0" borderId="0" xfId="0" applyNumberFormat="1" applyFont="1" applyAlignment="1" applyProtection="1">
      <alignment horizontal="right"/>
      <protection locked="0"/>
    </xf>
    <xf numFmtId="4" fontId="5" fillId="0" borderId="0" xfId="0" applyNumberFormat="1" applyFont="1" applyAlignment="1">
      <alignment horizontal="right"/>
    </xf>
    <xf numFmtId="2" fontId="11" fillId="0" borderId="4" xfId="0" applyNumberFormat="1" applyFont="1" applyBorder="1" applyAlignment="1">
      <alignment horizontal="left"/>
    </xf>
    <xf numFmtId="0" fontId="31" fillId="0" borderId="4" xfId="0" applyFont="1" applyBorder="1"/>
    <xf numFmtId="3" fontId="3" fillId="0" borderId="4" xfId="0" applyNumberFormat="1" applyFont="1" applyBorder="1" applyAlignment="1">
      <alignment horizontal="right"/>
    </xf>
    <xf numFmtId="0" fontId="4" fillId="0" borderId="0" xfId="0" applyFont="1" applyAlignment="1">
      <alignment vertical="center" wrapText="1"/>
    </xf>
    <xf numFmtId="49" fontId="3" fillId="0" borderId="0" xfId="0" applyNumberFormat="1" applyFont="1" applyAlignment="1">
      <alignment horizontal="center" vertical="center"/>
    </xf>
    <xf numFmtId="3" fontId="3" fillId="0" borderId="0" xfId="0" applyNumberFormat="1" applyFont="1" applyAlignment="1">
      <alignment horizontal="right" vertical="center"/>
    </xf>
    <xf numFmtId="0" fontId="2" fillId="0" borderId="0" xfId="0" applyFont="1" applyAlignment="1">
      <alignment vertical="top"/>
    </xf>
    <xf numFmtId="3" fontId="3" fillId="0" borderId="0" xfId="0" applyNumberFormat="1" applyFont="1" applyAlignment="1">
      <alignment horizontal="right" vertical="top"/>
    </xf>
    <xf numFmtId="0" fontId="3" fillId="0" borderId="0" xfId="0" applyFont="1" applyAlignment="1">
      <alignment horizontal="justify" wrapText="1"/>
    </xf>
    <xf numFmtId="0" fontId="3" fillId="0" borderId="0" xfId="1" applyFont="1" applyAlignment="1">
      <alignment vertical="top" wrapText="1"/>
    </xf>
    <xf numFmtId="0" fontId="13" fillId="0" borderId="0" xfId="0" applyFont="1" applyAlignment="1">
      <alignment vertical="top" wrapText="1"/>
    </xf>
    <xf numFmtId="2" fontId="11" fillId="0" borderId="3" xfId="0" applyNumberFormat="1" applyFont="1" applyBorder="1" applyAlignment="1">
      <alignment horizontal="right"/>
    </xf>
    <xf numFmtId="2" fontId="2" fillId="0" borderId="4" xfId="0" applyNumberFormat="1" applyFont="1" applyBorder="1" applyAlignment="1">
      <alignment horizontal="left" vertical="top"/>
    </xf>
    <xf numFmtId="2" fontId="2" fillId="0" borderId="5" xfId="0" applyNumberFormat="1" applyFont="1" applyBorder="1" applyAlignment="1">
      <alignment horizontal="right"/>
    </xf>
    <xf numFmtId="4" fontId="0" fillId="0" borderId="4" xfId="0" applyNumberFormat="1" applyBorder="1"/>
    <xf numFmtId="2" fontId="6" fillId="0" borderId="0" xfId="0" applyNumberFormat="1" applyFont="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left" vertical="top"/>
    </xf>
    <xf numFmtId="2" fontId="54" fillId="0" borderId="0" xfId="0" applyNumberFormat="1" applyFont="1" applyAlignment="1">
      <alignment horizontal="left" vertical="top" wrapText="1"/>
    </xf>
    <xf numFmtId="0" fontId="7" fillId="0" borderId="0" xfId="0" applyFont="1" applyAlignment="1">
      <alignment horizontal="left" wrapText="1"/>
    </xf>
    <xf numFmtId="2" fontId="7" fillId="0" borderId="0" xfId="0" applyNumberFormat="1" applyFont="1" applyAlignment="1">
      <alignment horizontal="right"/>
    </xf>
    <xf numFmtId="49" fontId="7" fillId="0" borderId="0" xfId="0" applyNumberFormat="1" applyFont="1" applyAlignment="1">
      <alignment horizontal="center" vertical="center" wrapText="1"/>
    </xf>
    <xf numFmtId="2" fontId="54" fillId="0" borderId="0" xfId="0" applyNumberFormat="1" applyFont="1" applyAlignment="1">
      <alignment horizontal="center" vertical="top"/>
    </xf>
    <xf numFmtId="2" fontId="57" fillId="0" borderId="0" xfId="0" applyNumberFormat="1" applyFont="1" applyAlignment="1">
      <alignment horizontal="center"/>
    </xf>
    <xf numFmtId="0" fontId="50" fillId="0" borderId="0" xfId="0" applyFont="1" applyAlignment="1">
      <alignment horizontal="left" vertical="top" wrapText="1"/>
    </xf>
    <xf numFmtId="2" fontId="59" fillId="0" borderId="0" xfId="0" applyNumberFormat="1" applyFont="1" applyAlignment="1">
      <alignment horizontal="right"/>
    </xf>
    <xf numFmtId="0" fontId="3" fillId="0" borderId="0" xfId="0" applyFont="1" applyAlignment="1">
      <alignment horizontal="right"/>
    </xf>
    <xf numFmtId="2" fontId="13" fillId="0" borderId="0" xfId="0" applyNumberFormat="1" applyFont="1" applyAlignment="1">
      <alignment horizontal="center" vertical="top"/>
    </xf>
    <xf numFmtId="49" fontId="3" fillId="0" borderId="0" xfId="0" applyNumberFormat="1" applyFont="1" applyAlignment="1">
      <alignment horizontal="center" vertical="top"/>
    </xf>
    <xf numFmtId="49" fontId="37" fillId="0" borderId="0" xfId="3" applyNumberFormat="1" applyFont="1" applyAlignment="1">
      <alignment vertical="top"/>
    </xf>
    <xf numFmtId="2" fontId="11" fillId="0" borderId="4" xfId="0" applyNumberFormat="1" applyFont="1" applyBorder="1" applyAlignment="1">
      <alignment vertical="center"/>
    </xf>
    <xf numFmtId="2" fontId="11" fillId="0" borderId="4" xfId="0" applyNumberFormat="1" applyFont="1" applyBorder="1" applyAlignment="1">
      <alignment vertical="center" wrapText="1"/>
    </xf>
    <xf numFmtId="0" fontId="3" fillId="2" borderId="0" xfId="0" applyFont="1" applyFill="1" applyAlignment="1">
      <alignment horizontal="left" vertical="top" wrapText="1"/>
    </xf>
    <xf numFmtId="0" fontId="11"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horizontal="center" vertical="center" wrapText="1"/>
    </xf>
    <xf numFmtId="0" fontId="32" fillId="0" borderId="0" xfId="0" applyFont="1" applyAlignment="1">
      <alignment horizontal="center" vertical="center" wrapText="1"/>
    </xf>
    <xf numFmtId="0" fontId="34" fillId="0" borderId="0" xfId="0" applyFont="1" applyAlignment="1">
      <alignment vertical="top" wrapText="1"/>
    </xf>
    <xf numFmtId="0" fontId="0" fillId="0" borderId="0" xfId="0" applyAlignment="1">
      <alignment vertical="top"/>
    </xf>
    <xf numFmtId="2" fontId="13" fillId="0" borderId="0" xfId="0" applyNumberFormat="1" applyFont="1" applyAlignment="1">
      <alignment horizontal="left" vertical="top" wrapText="1"/>
    </xf>
    <xf numFmtId="0" fontId="4" fillId="0" borderId="2" xfId="0" applyFont="1" applyBorder="1" applyAlignment="1">
      <alignment horizontal="left" vertical="center"/>
    </xf>
    <xf numFmtId="0" fontId="4" fillId="0" borderId="2" xfId="0" applyFont="1" applyBorder="1" applyAlignment="1">
      <alignment horizontal="left"/>
    </xf>
    <xf numFmtId="2" fontId="35" fillId="0" borderId="0" xfId="0" applyNumberFormat="1" applyFont="1" applyAlignment="1">
      <alignment horizontal="left" vertical="top" wrapText="1"/>
    </xf>
    <xf numFmtId="0" fontId="13" fillId="0" borderId="0" xfId="0" applyFont="1" applyAlignment="1">
      <alignment horizontal="left" vertical="top" wrapText="1"/>
    </xf>
    <xf numFmtId="0" fontId="39" fillId="0" borderId="0" xfId="0" applyFont="1" applyAlignment="1">
      <alignment horizontal="left" vertical="top" wrapText="1"/>
    </xf>
    <xf numFmtId="0" fontId="3"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left"/>
    </xf>
  </cellXfs>
  <cellStyles count="5">
    <cellStyle name="Normal 10 2" xfId="2" xr:uid="{89B8C080-D6FA-48F6-B6E4-599DE8FA5250}"/>
    <cellStyle name="Normal 2" xfId="1" xr:uid="{5E6BA5AA-B4B9-405A-986B-2A0A2555769B}"/>
    <cellStyle name="Normal 3" xfId="3" xr:uid="{98D92E50-82D7-400E-A976-79139C1D83AB}"/>
    <cellStyle name="Normalno" xfId="0" builtinId="0"/>
    <cellStyle name="Obično_08.08.07-TROŠKOVNIK_STROJARSTVO_LAPAD" xfId="4" xr:uid="{178950A7-7850-4486-B4BD-6BB387BFBA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5ED0-387B-40A1-AF76-36C9832D601A}">
  <sheetPr>
    <tabColor theme="4"/>
  </sheetPr>
  <dimension ref="A3:J740"/>
  <sheetViews>
    <sheetView tabSelected="1" view="pageBreakPreview" zoomScaleNormal="100" zoomScaleSheetLayoutView="100" workbookViewId="0">
      <selection activeCell="D118" sqref="D118"/>
    </sheetView>
  </sheetViews>
  <sheetFormatPr defaultRowHeight="15" outlineLevelRow="1" x14ac:dyDescent="0.25"/>
  <cols>
    <col min="1" max="1" width="5.7109375" customWidth="1"/>
    <col min="2" max="2" width="40.7109375" customWidth="1"/>
    <col min="3" max="3" width="6.42578125" customWidth="1"/>
    <col min="4" max="4" width="10.7109375" customWidth="1"/>
    <col min="5" max="5" width="10.140625" customWidth="1"/>
    <col min="6" max="6" width="11" customWidth="1"/>
  </cols>
  <sheetData>
    <row r="3" spans="1:3" x14ac:dyDescent="0.25">
      <c r="A3" s="39"/>
      <c r="B3" s="39"/>
      <c r="C3" s="39"/>
    </row>
    <row r="4" spans="1:3" x14ac:dyDescent="0.25">
      <c r="A4" s="39"/>
      <c r="B4" s="39"/>
      <c r="C4" s="39"/>
    </row>
    <row r="5" spans="1:3" x14ac:dyDescent="0.25">
      <c r="A5" s="39"/>
      <c r="B5" s="39"/>
      <c r="C5" s="39"/>
    </row>
    <row r="6" spans="1:3" x14ac:dyDescent="0.25">
      <c r="A6" s="39"/>
      <c r="B6" s="39"/>
      <c r="C6" s="39"/>
    </row>
    <row r="7" spans="1:3" x14ac:dyDescent="0.25">
      <c r="A7" s="39"/>
      <c r="B7" s="39"/>
      <c r="C7" s="39"/>
    </row>
    <row r="8" spans="1:3" x14ac:dyDescent="0.25">
      <c r="A8" s="39"/>
      <c r="B8" s="39"/>
      <c r="C8" s="39"/>
    </row>
    <row r="9" spans="1:3" x14ac:dyDescent="0.25">
      <c r="A9" s="40"/>
      <c r="B9" s="41" t="s">
        <v>19</v>
      </c>
      <c r="C9" s="39"/>
    </row>
    <row r="10" spans="1:3" ht="45" x14ac:dyDescent="0.25">
      <c r="B10" s="42" t="s">
        <v>385</v>
      </c>
      <c r="C10" s="39"/>
    </row>
    <row r="11" spans="1:3" x14ac:dyDescent="0.25">
      <c r="A11" s="41"/>
      <c r="B11" s="43"/>
      <c r="C11" s="44" t="s">
        <v>20</v>
      </c>
    </row>
    <row r="12" spans="1:3" x14ac:dyDescent="0.25">
      <c r="A12" s="41"/>
      <c r="B12" s="45"/>
      <c r="C12" s="44"/>
    </row>
    <row r="13" spans="1:3" x14ac:dyDescent="0.25">
      <c r="A13" s="46"/>
      <c r="B13" s="47" t="s">
        <v>21</v>
      </c>
      <c r="C13" s="48"/>
    </row>
    <row r="14" spans="1:3" x14ac:dyDescent="0.25">
      <c r="A14" s="47"/>
      <c r="B14" s="274" t="s">
        <v>292</v>
      </c>
      <c r="C14" s="48"/>
    </row>
    <row r="15" spans="1:3" x14ac:dyDescent="0.25">
      <c r="A15" s="47"/>
      <c r="B15" s="274" t="s">
        <v>293</v>
      </c>
      <c r="C15" s="48"/>
    </row>
    <row r="16" spans="1:3" x14ac:dyDescent="0.25">
      <c r="A16" s="46"/>
      <c r="B16" s="274" t="s">
        <v>294</v>
      </c>
      <c r="C16" s="50"/>
    </row>
    <row r="17" spans="1:3" x14ac:dyDescent="0.25">
      <c r="A17" s="46"/>
      <c r="B17" s="49"/>
      <c r="C17" s="50"/>
    </row>
    <row r="18" spans="1:3" x14ac:dyDescent="0.25">
      <c r="A18" s="46"/>
      <c r="B18" s="49" t="s">
        <v>22</v>
      </c>
      <c r="C18" s="50"/>
    </row>
    <row r="19" spans="1:3" ht="122.25" customHeight="1" x14ac:dyDescent="0.25">
      <c r="A19" s="41"/>
      <c r="B19" s="42" t="s">
        <v>386</v>
      </c>
      <c r="C19" s="44"/>
    </row>
    <row r="20" spans="1:3" x14ac:dyDescent="0.25">
      <c r="A20" s="41"/>
      <c r="B20" s="51"/>
      <c r="C20" s="44"/>
    </row>
    <row r="21" spans="1:3" x14ac:dyDescent="0.25">
      <c r="A21" s="41"/>
      <c r="B21" s="51" t="s">
        <v>23</v>
      </c>
      <c r="C21" s="52"/>
    </row>
    <row r="22" spans="1:3" ht="15.75" x14ac:dyDescent="0.25">
      <c r="A22" s="41"/>
      <c r="B22" s="53" t="s">
        <v>24</v>
      </c>
      <c r="C22" s="52"/>
    </row>
    <row r="23" spans="1:3" ht="15.75" x14ac:dyDescent="0.25">
      <c r="A23" s="41"/>
      <c r="B23" s="54"/>
      <c r="C23" s="44"/>
    </row>
    <row r="24" spans="1:3" x14ac:dyDescent="0.25">
      <c r="A24" s="41"/>
      <c r="B24" s="51" t="s">
        <v>403</v>
      </c>
      <c r="C24" s="44"/>
    </row>
    <row r="25" spans="1:3" x14ac:dyDescent="0.25">
      <c r="A25" s="55"/>
      <c r="B25" s="57" t="s">
        <v>404</v>
      </c>
      <c r="C25" s="44"/>
    </row>
    <row r="26" spans="1:3" x14ac:dyDescent="0.25">
      <c r="A26" s="41"/>
      <c r="B26" s="57"/>
      <c r="C26" s="58"/>
    </row>
    <row r="27" spans="1:3" x14ac:dyDescent="0.25">
      <c r="A27" s="41"/>
      <c r="B27" s="57"/>
      <c r="C27" s="58"/>
    </row>
    <row r="28" spans="1:3" x14ac:dyDescent="0.25">
      <c r="A28" s="41"/>
      <c r="B28" s="56"/>
      <c r="C28" s="58"/>
    </row>
    <row r="29" spans="1:3" x14ac:dyDescent="0.25">
      <c r="A29" s="41"/>
      <c r="B29" s="57"/>
      <c r="C29" s="58"/>
    </row>
    <row r="30" spans="1:3" x14ac:dyDescent="0.25">
      <c r="A30" s="41"/>
      <c r="B30" s="59"/>
      <c r="C30" s="58"/>
    </row>
    <row r="31" spans="1:3" x14ac:dyDescent="0.25">
      <c r="A31" s="55"/>
      <c r="B31" s="59"/>
      <c r="C31" s="45"/>
    </row>
    <row r="32" spans="1:3" x14ac:dyDescent="0.25">
      <c r="A32" s="41"/>
      <c r="B32" s="59"/>
      <c r="C32" s="45"/>
    </row>
    <row r="33" spans="1:3" x14ac:dyDescent="0.25">
      <c r="A33" s="41"/>
      <c r="B33" s="59"/>
      <c r="C33" s="58"/>
    </row>
    <row r="34" spans="1:3" x14ac:dyDescent="0.25">
      <c r="A34" s="41"/>
      <c r="B34" s="59"/>
      <c r="C34" s="58"/>
    </row>
    <row r="35" spans="1:3" x14ac:dyDescent="0.25">
      <c r="A35" s="41"/>
      <c r="B35" s="59"/>
      <c r="C35" s="58"/>
    </row>
    <row r="36" spans="1:3" x14ac:dyDescent="0.25">
      <c r="A36" s="41"/>
      <c r="B36" s="41"/>
      <c r="C36" s="58"/>
    </row>
    <row r="37" spans="1:3" ht="15.75" x14ac:dyDescent="0.25">
      <c r="A37" s="55"/>
      <c r="B37" s="53"/>
      <c r="C37" s="58"/>
    </row>
    <row r="38" spans="1:3" x14ac:dyDescent="0.25">
      <c r="A38" s="41"/>
      <c r="B38" s="60"/>
      <c r="C38" s="58"/>
    </row>
    <row r="39" spans="1:3" x14ac:dyDescent="0.25">
      <c r="A39" s="58"/>
      <c r="B39" s="61"/>
      <c r="C39" s="58"/>
    </row>
    <row r="40" spans="1:3" x14ac:dyDescent="0.25">
      <c r="B40" s="58"/>
      <c r="C40" s="58"/>
    </row>
    <row r="41" spans="1:3" x14ac:dyDescent="0.25">
      <c r="A41" s="41"/>
      <c r="B41" s="59"/>
      <c r="C41" s="58"/>
    </row>
    <row r="42" spans="1:3" x14ac:dyDescent="0.25">
      <c r="A42" s="41"/>
      <c r="B42" s="59"/>
      <c r="C42" s="58"/>
    </row>
    <row r="43" spans="1:3" x14ac:dyDescent="0.25">
      <c r="A43" s="57"/>
      <c r="B43" s="57"/>
      <c r="C43" s="58"/>
    </row>
    <row r="44" spans="1:3" x14ac:dyDescent="0.25">
      <c r="A44" s="57"/>
      <c r="B44" s="57"/>
      <c r="C44" s="58"/>
    </row>
    <row r="45" spans="1:3" x14ac:dyDescent="0.25">
      <c r="A45" s="41"/>
      <c r="B45" s="62"/>
      <c r="C45" s="58"/>
    </row>
    <row r="46" spans="1:3" x14ac:dyDescent="0.25">
      <c r="A46" s="63"/>
      <c r="B46" s="39"/>
      <c r="C46" s="58"/>
    </row>
    <row r="47" spans="1:3" x14ac:dyDescent="0.25">
      <c r="A47" s="64"/>
      <c r="B47" s="39"/>
      <c r="C47" s="39"/>
    </row>
    <row r="48" spans="1:3" x14ac:dyDescent="0.25">
      <c r="A48" s="64"/>
      <c r="B48" s="39"/>
      <c r="C48" s="39"/>
    </row>
    <row r="49" spans="1:3" x14ac:dyDescent="0.25">
      <c r="A49" s="64"/>
      <c r="B49" s="39"/>
      <c r="C49" s="39"/>
    </row>
    <row r="50" spans="1:3" x14ac:dyDescent="0.25">
      <c r="A50" s="64"/>
      <c r="B50" s="39"/>
      <c r="C50" s="39"/>
    </row>
    <row r="51" spans="1:3" x14ac:dyDescent="0.25">
      <c r="A51" s="64"/>
      <c r="B51" s="39"/>
      <c r="C51" s="39"/>
    </row>
    <row r="52" spans="1:3" x14ac:dyDescent="0.25">
      <c r="A52" s="64"/>
      <c r="B52" s="39"/>
      <c r="C52" s="39"/>
    </row>
    <row r="53" spans="1:3" x14ac:dyDescent="0.25">
      <c r="A53" s="64"/>
      <c r="B53" s="39"/>
      <c r="C53" s="39"/>
    </row>
    <row r="54" spans="1:3" x14ac:dyDescent="0.25">
      <c r="A54" s="64"/>
      <c r="B54" s="39"/>
      <c r="C54" s="39"/>
    </row>
    <row r="55" spans="1:3" ht="15.75" x14ac:dyDescent="0.25">
      <c r="A55" s="65" t="s">
        <v>25</v>
      </c>
      <c r="B55" s="66"/>
    </row>
    <row r="56" spans="1:3" ht="15.75" x14ac:dyDescent="0.25">
      <c r="A56" s="65"/>
      <c r="B56" s="50"/>
      <c r="C56" s="39"/>
    </row>
    <row r="57" spans="1:3" ht="15.75" x14ac:dyDescent="0.25">
      <c r="A57" s="67" t="s">
        <v>26</v>
      </c>
      <c r="B57" s="50"/>
      <c r="C57" s="39"/>
    </row>
    <row r="58" spans="1:3" ht="15.75" x14ac:dyDescent="0.25">
      <c r="A58" s="65"/>
      <c r="B58" s="50"/>
      <c r="C58" s="39"/>
    </row>
    <row r="59" spans="1:3" ht="15.75" x14ac:dyDescent="0.25">
      <c r="A59" s="68"/>
      <c r="B59" s="50"/>
      <c r="C59" s="39"/>
    </row>
    <row r="60" spans="1:3" ht="38.25" x14ac:dyDescent="0.25">
      <c r="A60" s="69" t="s">
        <v>27</v>
      </c>
      <c r="B60" s="70" t="s">
        <v>402</v>
      </c>
      <c r="C60" s="71"/>
    </row>
    <row r="61" spans="1:3" ht="74.25" customHeight="1" x14ac:dyDescent="0.25">
      <c r="A61" s="72"/>
      <c r="B61" s="73" t="s">
        <v>28</v>
      </c>
      <c r="C61" s="71"/>
    </row>
    <row r="62" spans="1:3" ht="107.25" customHeight="1" x14ac:dyDescent="0.25">
      <c r="A62" s="40"/>
      <c r="B62" s="73" t="s">
        <v>396</v>
      </c>
      <c r="C62" s="39"/>
    </row>
    <row r="63" spans="1:3" ht="249" customHeight="1" x14ac:dyDescent="0.25">
      <c r="A63" s="40"/>
      <c r="B63" s="73" t="s">
        <v>397</v>
      </c>
      <c r="C63" s="75"/>
    </row>
    <row r="64" spans="1:3" x14ac:dyDescent="0.25">
      <c r="A64" s="74"/>
      <c r="B64" s="73"/>
      <c r="C64" s="71"/>
    </row>
    <row r="65" spans="1:6" x14ac:dyDescent="0.25">
      <c r="A65" s="74"/>
      <c r="B65" s="73"/>
      <c r="C65" s="76"/>
    </row>
    <row r="66" spans="1:6" x14ac:dyDescent="0.25">
      <c r="A66" s="77"/>
      <c r="B66" s="78"/>
      <c r="C66" s="77"/>
      <c r="D66" s="77"/>
      <c r="E66" s="77"/>
      <c r="F66" s="77"/>
    </row>
    <row r="67" spans="1:6" x14ac:dyDescent="0.25">
      <c r="A67" s="79"/>
      <c r="B67" s="41" t="s">
        <v>19</v>
      </c>
      <c r="C67" s="79"/>
      <c r="D67" s="79"/>
      <c r="E67" s="79"/>
      <c r="F67" s="79"/>
    </row>
    <row r="68" spans="1:6" x14ac:dyDescent="0.25">
      <c r="A68" s="41"/>
      <c r="B68" s="275" t="s">
        <v>385</v>
      </c>
      <c r="C68" s="275"/>
      <c r="D68" s="275"/>
      <c r="E68" s="275"/>
      <c r="F68" s="5"/>
    </row>
    <row r="69" spans="1:6" x14ac:dyDescent="0.25">
      <c r="A69" s="46"/>
      <c r="B69" s="275"/>
      <c r="C69" s="275"/>
      <c r="D69" s="275"/>
      <c r="E69" s="275"/>
      <c r="F69" s="5"/>
    </row>
    <row r="70" spans="1:6" x14ac:dyDescent="0.25">
      <c r="A70" s="46"/>
      <c r="B70" s="80"/>
      <c r="C70" s="80"/>
      <c r="D70" s="80"/>
      <c r="E70" s="80"/>
      <c r="F70" s="5"/>
    </row>
    <row r="71" spans="1:6" x14ac:dyDescent="0.25">
      <c r="A71" s="46"/>
      <c r="B71" s="47" t="s">
        <v>21</v>
      </c>
      <c r="C71" s="81"/>
      <c r="D71" s="50"/>
      <c r="E71" s="82"/>
      <c r="F71" s="5"/>
    </row>
    <row r="72" spans="1:6" x14ac:dyDescent="0.25">
      <c r="A72" s="47"/>
      <c r="B72" s="49" t="s">
        <v>292</v>
      </c>
      <c r="C72" s="81"/>
      <c r="D72" s="50"/>
      <c r="E72" s="82"/>
      <c r="F72" s="5"/>
    </row>
    <row r="73" spans="1:6" x14ac:dyDescent="0.25">
      <c r="A73" s="47"/>
      <c r="B73" s="49" t="s">
        <v>293</v>
      </c>
      <c r="C73" s="81"/>
      <c r="D73" s="50"/>
      <c r="E73" s="82"/>
      <c r="F73" s="5"/>
    </row>
    <row r="74" spans="1:6" x14ac:dyDescent="0.25">
      <c r="A74" s="46"/>
      <c r="B74" s="49" t="s">
        <v>294</v>
      </c>
      <c r="C74" s="50"/>
      <c r="D74" s="50"/>
      <c r="E74" s="82"/>
      <c r="F74" s="5"/>
    </row>
    <row r="75" spans="1:6" x14ac:dyDescent="0.25">
      <c r="A75" s="46"/>
      <c r="B75" s="49"/>
      <c r="C75" s="50"/>
      <c r="D75" s="50"/>
      <c r="E75" s="82"/>
      <c r="F75" s="5"/>
    </row>
    <row r="76" spans="1:6" x14ac:dyDescent="0.25">
      <c r="A76" s="46"/>
      <c r="B76" s="41" t="s">
        <v>22</v>
      </c>
      <c r="C76" s="50"/>
      <c r="D76" s="50"/>
      <c r="E76" s="82"/>
      <c r="F76" s="5"/>
    </row>
    <row r="77" spans="1:6" ht="108" customHeight="1" x14ac:dyDescent="0.25">
      <c r="A77" s="41"/>
      <c r="B77" s="275" t="s">
        <v>386</v>
      </c>
      <c r="C77" s="275"/>
      <c r="D77" s="275"/>
      <c r="E77" s="83"/>
      <c r="F77" s="5"/>
    </row>
    <row r="78" spans="1:6" ht="15.75" x14ac:dyDescent="0.25">
      <c r="A78" s="46"/>
      <c r="B78" s="84"/>
      <c r="C78" s="83"/>
      <c r="D78" s="83"/>
      <c r="E78" s="83"/>
      <c r="F78" s="5"/>
    </row>
    <row r="79" spans="1:6" x14ac:dyDescent="0.25">
      <c r="A79" s="46"/>
      <c r="B79" s="41"/>
      <c r="C79" s="50"/>
      <c r="D79" s="50"/>
      <c r="E79" s="82"/>
      <c r="F79" s="5"/>
    </row>
    <row r="80" spans="1:6" x14ac:dyDescent="0.25">
      <c r="A80" s="50"/>
      <c r="B80" s="83"/>
      <c r="C80" s="50"/>
      <c r="D80" s="50"/>
      <c r="E80" s="50"/>
      <c r="F80" s="82"/>
    </row>
    <row r="81" spans="1:6" ht="18.75" x14ac:dyDescent="0.25">
      <c r="A81" s="85" t="s">
        <v>29</v>
      </c>
      <c r="B81" s="276" t="s">
        <v>30</v>
      </c>
      <c r="C81" s="276"/>
      <c r="D81" s="276"/>
      <c r="E81" s="276"/>
      <c r="F81" s="277"/>
    </row>
    <row r="82" spans="1:6" x14ac:dyDescent="0.25">
      <c r="A82" s="50"/>
      <c r="B82" s="83"/>
      <c r="C82" s="86"/>
      <c r="D82" s="50"/>
      <c r="E82" s="50"/>
      <c r="F82" s="82"/>
    </row>
    <row r="83" spans="1:6" x14ac:dyDescent="0.25">
      <c r="A83" s="50"/>
      <c r="B83" s="83"/>
      <c r="C83" s="86"/>
      <c r="D83" s="50"/>
      <c r="E83" s="50"/>
      <c r="F83" s="82"/>
    </row>
    <row r="84" spans="1:6" ht="18.75" x14ac:dyDescent="0.3">
      <c r="A84" s="87"/>
      <c r="B84" s="5"/>
      <c r="C84" s="5"/>
      <c r="D84" s="5"/>
      <c r="E84" s="5"/>
      <c r="F84" s="5"/>
    </row>
    <row r="85" spans="1:6" ht="19.5" thickBot="1" x14ac:dyDescent="0.3">
      <c r="A85" s="88" t="s">
        <v>31</v>
      </c>
      <c r="B85" s="89"/>
      <c r="C85" s="89"/>
      <c r="D85" s="89"/>
      <c r="E85" s="89"/>
      <c r="F85" s="90"/>
    </row>
    <row r="86" spans="1:6" ht="18.75" x14ac:dyDescent="0.25">
      <c r="A86" s="94"/>
      <c r="B86" s="94"/>
      <c r="C86" s="94"/>
      <c r="D86" s="94"/>
    </row>
    <row r="87" spans="1:6" x14ac:dyDescent="0.25">
      <c r="A87" s="85" t="s">
        <v>29</v>
      </c>
      <c r="B87" s="95" t="s">
        <v>37</v>
      </c>
      <c r="C87" s="59"/>
      <c r="D87" s="93" t="s">
        <v>18</v>
      </c>
      <c r="F87" s="218">
        <f>F126</f>
        <v>0</v>
      </c>
    </row>
    <row r="88" spans="1:6" x14ac:dyDescent="0.25">
      <c r="A88" s="95"/>
      <c r="B88" s="95"/>
      <c r="C88" s="59"/>
      <c r="D88" s="59"/>
    </row>
    <row r="89" spans="1:6" x14ac:dyDescent="0.25">
      <c r="A89" s="41"/>
      <c r="B89" s="41"/>
      <c r="C89" s="59"/>
      <c r="D89" s="59"/>
    </row>
    <row r="90" spans="1:6" x14ac:dyDescent="0.25">
      <c r="A90" s="97"/>
      <c r="B90" s="98" t="s">
        <v>38</v>
      </c>
      <c r="C90" s="98"/>
      <c r="D90" s="99" t="s">
        <v>18</v>
      </c>
      <c r="F90" s="218">
        <f>F87</f>
        <v>0</v>
      </c>
    </row>
    <row r="91" spans="1:6" x14ac:dyDescent="0.25">
      <c r="A91" s="97"/>
      <c r="B91" s="97" t="s">
        <v>35</v>
      </c>
      <c r="C91" s="97"/>
      <c r="D91" s="99" t="s">
        <v>18</v>
      </c>
      <c r="F91" s="218">
        <f>F90*0.25</f>
        <v>0</v>
      </c>
    </row>
    <row r="92" spans="1:6" x14ac:dyDescent="0.25">
      <c r="A92" s="97"/>
      <c r="B92" s="98" t="s">
        <v>36</v>
      </c>
      <c r="C92" s="98"/>
      <c r="D92" s="99" t="s">
        <v>18</v>
      </c>
      <c r="F92" s="218">
        <f>F90+F91</f>
        <v>0</v>
      </c>
    </row>
    <row r="93" spans="1:6" ht="15.75" x14ac:dyDescent="0.25">
      <c r="A93" s="100"/>
      <c r="B93" s="101"/>
      <c r="C93" s="102"/>
      <c r="D93" s="103"/>
    </row>
    <row r="94" spans="1:6" ht="15.75" x14ac:dyDescent="0.25">
      <c r="A94" s="100"/>
      <c r="B94" s="83"/>
      <c r="C94" s="102"/>
      <c r="D94" s="103"/>
    </row>
    <row r="95" spans="1:6" ht="15.75" x14ac:dyDescent="0.25">
      <c r="A95" s="103"/>
      <c r="B95" s="103"/>
      <c r="C95" s="103"/>
      <c r="D95" s="103"/>
    </row>
    <row r="96" spans="1:6" ht="15.75" x14ac:dyDescent="0.25">
      <c r="A96" s="103"/>
      <c r="B96" s="103"/>
      <c r="C96" s="103"/>
      <c r="D96" s="103"/>
    </row>
    <row r="97" spans="1:6" ht="15.75" x14ac:dyDescent="0.25">
      <c r="A97" s="96" t="s">
        <v>39</v>
      </c>
      <c r="B97" s="104"/>
      <c r="C97" s="105"/>
      <c r="D97" s="105"/>
      <c r="E97" s="105"/>
      <c r="F97" s="105"/>
    </row>
    <row r="98" spans="1:6" ht="15.75" x14ac:dyDescent="0.25">
      <c r="A98" s="41" t="s">
        <v>40</v>
      </c>
      <c r="B98" s="50"/>
      <c r="C98" s="103"/>
      <c r="D98" s="103"/>
    </row>
    <row r="99" spans="1:6" x14ac:dyDescent="0.25">
      <c r="A99" s="77"/>
      <c r="B99" s="77"/>
      <c r="C99" s="77"/>
      <c r="D99" s="77"/>
      <c r="E99" s="77"/>
      <c r="F99" s="77"/>
    </row>
    <row r="100" spans="1:6" x14ac:dyDescent="0.25">
      <c r="A100" s="77"/>
      <c r="B100" s="77"/>
      <c r="C100" s="77"/>
      <c r="D100" s="77"/>
      <c r="E100" s="77"/>
      <c r="F100" s="77"/>
    </row>
    <row r="101" spans="1:6" x14ac:dyDescent="0.25">
      <c r="A101" s="77"/>
      <c r="B101" s="77"/>
      <c r="C101" s="77"/>
      <c r="D101" s="77"/>
      <c r="E101" s="77"/>
      <c r="F101" s="77"/>
    </row>
    <row r="102" spans="1:6" x14ac:dyDescent="0.25">
      <c r="A102" s="77"/>
      <c r="B102" s="77"/>
      <c r="C102" s="77"/>
      <c r="D102" s="77"/>
      <c r="E102" s="77"/>
      <c r="F102" s="77"/>
    </row>
    <row r="103" spans="1:6" x14ac:dyDescent="0.25">
      <c r="A103" s="278" t="s">
        <v>41</v>
      </c>
      <c r="B103" s="279"/>
      <c r="C103" s="279"/>
      <c r="D103" s="279"/>
      <c r="E103" s="279"/>
      <c r="F103" s="82"/>
    </row>
    <row r="104" spans="1:6" x14ac:dyDescent="0.25">
      <c r="A104" s="50"/>
      <c r="B104" s="83"/>
      <c r="C104" s="86"/>
      <c r="D104" s="50"/>
      <c r="E104" s="50"/>
      <c r="F104" s="82"/>
    </row>
    <row r="105" spans="1:6" ht="18.75" x14ac:dyDescent="0.3">
      <c r="A105" s="87"/>
      <c r="B105" s="5"/>
      <c r="C105" s="5"/>
      <c r="D105" s="5"/>
      <c r="E105" s="5"/>
      <c r="F105" s="5"/>
    </row>
    <row r="106" spans="1:6" ht="18.75" x14ac:dyDescent="0.3">
      <c r="A106" s="87" t="s">
        <v>42</v>
      </c>
      <c r="B106" s="87"/>
      <c r="C106" s="87"/>
      <c r="D106" s="87"/>
      <c r="E106" s="87"/>
      <c r="F106" s="106"/>
    </row>
    <row r="107" spans="1:6" ht="18.75" x14ac:dyDescent="0.3">
      <c r="A107" s="87"/>
      <c r="B107" s="87"/>
      <c r="C107" s="87"/>
      <c r="D107" s="87"/>
      <c r="E107" s="87"/>
      <c r="F107" s="106"/>
    </row>
    <row r="108" spans="1:6" x14ac:dyDescent="0.25">
      <c r="A108" s="102"/>
      <c r="B108" s="86"/>
      <c r="C108" s="102"/>
      <c r="D108" s="102"/>
      <c r="E108" s="102"/>
      <c r="F108" s="107"/>
    </row>
    <row r="109" spans="1:6" ht="15.75" thickBot="1" x14ac:dyDescent="0.3">
      <c r="A109" s="108" t="s">
        <v>0</v>
      </c>
      <c r="B109" s="109" t="s">
        <v>1</v>
      </c>
      <c r="C109" s="110"/>
      <c r="D109" s="110"/>
      <c r="E109" s="111"/>
      <c r="F109" s="112"/>
    </row>
    <row r="110" spans="1:6" x14ac:dyDescent="0.25">
      <c r="A110" s="113"/>
      <c r="B110" s="86"/>
      <c r="C110" s="102"/>
      <c r="D110" s="102"/>
      <c r="E110" s="114"/>
    </row>
    <row r="111" spans="1:6" x14ac:dyDescent="0.25">
      <c r="A111" s="50" t="s">
        <v>8</v>
      </c>
      <c r="B111" s="50" t="str">
        <f>B606</f>
        <v>PRIPREMNI RADOVI I SKELA UKUPNO:</v>
      </c>
      <c r="C111" s="102"/>
      <c r="D111" s="102"/>
      <c r="E111" s="114" t="s">
        <v>18</v>
      </c>
      <c r="F111" s="219">
        <f>F606</f>
        <v>0</v>
      </c>
    </row>
    <row r="112" spans="1:6" x14ac:dyDescent="0.25">
      <c r="A112" s="50" t="s">
        <v>43</v>
      </c>
      <c r="B112" s="50" t="str">
        <f>B607</f>
        <v>RUŠENJA I DEMONTAŽE UKUPNO:</v>
      </c>
      <c r="C112" s="77"/>
      <c r="D112" s="50"/>
      <c r="E112" s="114" t="s">
        <v>18</v>
      </c>
      <c r="F112" s="219">
        <f>F607</f>
        <v>0</v>
      </c>
    </row>
    <row r="113" spans="1:6" x14ac:dyDescent="0.25">
      <c r="A113" s="50" t="s">
        <v>44</v>
      </c>
      <c r="B113" s="50" t="str">
        <f>B608</f>
        <v>PODOPOLAGAČKI RADOVI UKUPNO:</v>
      </c>
      <c r="C113" s="77"/>
      <c r="D113" s="50"/>
      <c r="E113" s="114" t="s">
        <v>18</v>
      </c>
      <c r="F113" s="219">
        <f>F608</f>
        <v>0</v>
      </c>
    </row>
    <row r="114" spans="1:6" ht="15.75" thickBot="1" x14ac:dyDescent="0.3">
      <c r="A114" s="50"/>
      <c r="B114" s="50"/>
      <c r="C114" s="77"/>
      <c r="D114" s="50"/>
      <c r="E114" s="114"/>
    </row>
    <row r="115" spans="1:6" ht="16.5" thickBot="1" x14ac:dyDescent="0.3">
      <c r="A115" s="100" t="s">
        <v>0</v>
      </c>
      <c r="B115" s="83" t="s">
        <v>33</v>
      </c>
      <c r="C115" s="102"/>
      <c r="D115" s="103"/>
      <c r="E115" s="115" t="s">
        <v>18</v>
      </c>
      <c r="F115" s="220">
        <f>SUM(F111:F114)</f>
        <v>0</v>
      </c>
    </row>
    <row r="116" spans="1:6" ht="15.75" x14ac:dyDescent="0.25">
      <c r="A116" s="103"/>
      <c r="B116" s="103"/>
      <c r="C116" s="103"/>
      <c r="D116" s="103"/>
      <c r="E116" s="103"/>
    </row>
    <row r="117" spans="1:6" ht="16.5" thickBot="1" x14ac:dyDescent="0.3">
      <c r="A117" s="108" t="s">
        <v>32</v>
      </c>
      <c r="B117" s="109" t="s">
        <v>45</v>
      </c>
      <c r="C117" s="116"/>
      <c r="D117" s="116"/>
      <c r="E117" s="116"/>
      <c r="F117" s="116"/>
    </row>
    <row r="118" spans="1:6" ht="15.75" x14ac:dyDescent="0.25">
      <c r="A118" s="113"/>
      <c r="B118" s="86"/>
      <c r="C118" s="103"/>
      <c r="D118" s="103"/>
      <c r="E118" s="103"/>
    </row>
    <row r="119" spans="1:6" x14ac:dyDescent="0.25">
      <c r="A119" s="50" t="s">
        <v>46</v>
      </c>
      <c r="B119" s="50" t="str">
        <f>B735</f>
        <v>LIMARSKI RADOVI UKUPNO:</v>
      </c>
      <c r="C119" s="77"/>
      <c r="D119" s="50"/>
      <c r="E119" s="114" t="s">
        <v>18</v>
      </c>
      <c r="F119" s="219">
        <f>F735</f>
        <v>0</v>
      </c>
    </row>
    <row r="120" spans="1:6" ht="15.75" x14ac:dyDescent="0.25">
      <c r="A120" s="50" t="s">
        <v>354</v>
      </c>
      <c r="B120" s="50" t="str">
        <f>B736</f>
        <v>POSTAVA PROZORSKIH KLUPČICA I MONTAŽA OTIRAČA ZA CIPELE UKUPNO:</v>
      </c>
      <c r="C120" s="103"/>
      <c r="D120" s="103"/>
      <c r="E120" s="114" t="s">
        <v>18</v>
      </c>
      <c r="F120" s="219">
        <f>F736</f>
        <v>0</v>
      </c>
    </row>
    <row r="121" spans="1:6" ht="15.75" x14ac:dyDescent="0.25">
      <c r="A121" s="50" t="s">
        <v>47</v>
      </c>
      <c r="B121" s="50" t="str">
        <f>B737</f>
        <v>FASADERSKI RADOVI - FASADNI SUSTAVI I BOJENJE UKUPNO:</v>
      </c>
      <c r="C121" s="103"/>
      <c r="D121" s="103"/>
      <c r="E121" s="114" t="s">
        <v>18</v>
      </c>
      <c r="F121" s="219">
        <f>F737</f>
        <v>0</v>
      </c>
    </row>
    <row r="122" spans="1:6" ht="15.75" x14ac:dyDescent="0.25">
      <c r="A122" s="50" t="s">
        <v>356</v>
      </c>
      <c r="B122" s="50" t="str">
        <f>B738</f>
        <v>MONTAŽA VENTILATORA UKUPNO:</v>
      </c>
      <c r="C122" s="103"/>
      <c r="D122" s="103"/>
      <c r="E122" s="114" t="s">
        <v>18</v>
      </c>
      <c r="F122" s="219">
        <f>F738</f>
        <v>0</v>
      </c>
    </row>
    <row r="123" spans="1:6" ht="15.75" thickBot="1" x14ac:dyDescent="0.3">
      <c r="A123" s="50"/>
      <c r="B123" s="50"/>
      <c r="C123" s="77"/>
      <c r="D123" s="50"/>
      <c r="E123" s="114"/>
    </row>
    <row r="124" spans="1:6" ht="16.5" thickBot="1" x14ac:dyDescent="0.3">
      <c r="A124" s="100" t="s">
        <v>32</v>
      </c>
      <c r="B124" s="83" t="s">
        <v>34</v>
      </c>
      <c r="C124" s="103"/>
      <c r="D124" s="103"/>
      <c r="E124" s="115" t="s">
        <v>18</v>
      </c>
      <c r="F124" s="220">
        <f>SUM(F119:F123)</f>
        <v>0</v>
      </c>
    </row>
    <row r="125" spans="1:6" ht="16.5" thickBot="1" x14ac:dyDescent="0.3">
      <c r="A125" s="102"/>
      <c r="B125" s="86"/>
      <c r="C125" s="103"/>
      <c r="D125" s="103"/>
      <c r="E125" s="111"/>
      <c r="F125" s="116"/>
    </row>
    <row r="126" spans="1:6" ht="16.5" thickBot="1" x14ac:dyDescent="0.3">
      <c r="A126" s="117"/>
      <c r="B126" s="118" t="s">
        <v>48</v>
      </c>
      <c r="C126" s="119"/>
      <c r="D126" s="119"/>
      <c r="E126" s="108" t="s">
        <v>18</v>
      </c>
      <c r="F126" s="255">
        <f>F115+F124</f>
        <v>0</v>
      </c>
    </row>
    <row r="127" spans="1:6" x14ac:dyDescent="0.25">
      <c r="A127" s="77"/>
      <c r="B127" s="77"/>
      <c r="C127" s="77"/>
      <c r="D127" s="77"/>
      <c r="E127" s="77"/>
      <c r="F127" s="77"/>
    </row>
    <row r="128" spans="1:6" x14ac:dyDescent="0.25">
      <c r="A128" s="77"/>
      <c r="B128" s="77"/>
      <c r="C128" s="77"/>
      <c r="D128" s="77"/>
      <c r="E128" s="77"/>
      <c r="F128" s="77"/>
    </row>
    <row r="129" spans="1:6" x14ac:dyDescent="0.25">
      <c r="A129" s="77"/>
      <c r="B129" s="77"/>
      <c r="C129" s="77"/>
      <c r="D129" s="77"/>
      <c r="E129" s="77"/>
      <c r="F129" s="77"/>
    </row>
    <row r="130" spans="1:6" x14ac:dyDescent="0.25">
      <c r="A130" s="77"/>
      <c r="B130" s="77"/>
      <c r="C130" s="77"/>
      <c r="D130" s="77"/>
      <c r="E130" s="77"/>
      <c r="F130" s="77"/>
    </row>
    <row r="131" spans="1:6" s="77" customFormat="1" ht="18.75" x14ac:dyDescent="0.3">
      <c r="A131" s="39"/>
      <c r="B131" s="120" t="s">
        <v>49</v>
      </c>
      <c r="C131" s="50"/>
      <c r="D131" s="50"/>
      <c r="E131" s="50"/>
      <c r="F131" s="82"/>
    </row>
    <row r="132" spans="1:6" s="77" customFormat="1" x14ac:dyDescent="0.25">
      <c r="A132" s="39"/>
      <c r="B132" s="121"/>
      <c r="C132" s="50"/>
      <c r="D132" s="50"/>
      <c r="E132" s="50"/>
      <c r="F132" s="82"/>
    </row>
    <row r="133" spans="1:6" s="79" customFormat="1" ht="108.75" customHeight="1" x14ac:dyDescent="0.2">
      <c r="A133" s="280" t="s">
        <v>398</v>
      </c>
      <c r="B133" s="280"/>
      <c r="C133" s="280"/>
      <c r="D133" s="280"/>
      <c r="E133" s="280"/>
      <c r="F133" s="280"/>
    </row>
    <row r="134" spans="1:6" s="79" customFormat="1" x14ac:dyDescent="0.2">
      <c r="A134" s="122"/>
      <c r="B134" s="123"/>
      <c r="C134" s="124"/>
      <c r="D134" s="124"/>
      <c r="E134" s="124"/>
      <c r="F134" s="124"/>
    </row>
    <row r="135" spans="1:6" s="79" customFormat="1" ht="85.5" customHeight="1" x14ac:dyDescent="0.2">
      <c r="A135" s="280" t="s">
        <v>399</v>
      </c>
      <c r="B135" s="280"/>
      <c r="C135" s="280"/>
      <c r="D135" s="280"/>
      <c r="E135" s="280"/>
      <c r="F135" s="280"/>
    </row>
    <row r="136" spans="1:6" s="79" customFormat="1" x14ac:dyDescent="0.2">
      <c r="A136" s="122"/>
      <c r="B136" s="123"/>
      <c r="C136" s="124"/>
      <c r="D136" s="124"/>
      <c r="E136" s="124"/>
      <c r="F136" s="124"/>
    </row>
    <row r="137" spans="1:6" s="79" customFormat="1" ht="59.25" customHeight="1" x14ac:dyDescent="0.2">
      <c r="A137" s="280" t="s">
        <v>400</v>
      </c>
      <c r="B137" s="280"/>
      <c r="C137" s="280"/>
      <c r="D137" s="280"/>
      <c r="E137" s="280"/>
      <c r="F137" s="280"/>
    </row>
    <row r="138" spans="1:6" s="79" customFormat="1" ht="15.75" customHeight="1" x14ac:dyDescent="0.2">
      <c r="A138" s="122"/>
      <c r="B138" s="123"/>
      <c r="C138" s="124"/>
      <c r="D138" s="124"/>
      <c r="E138" s="124"/>
      <c r="F138" s="124"/>
    </row>
    <row r="139" spans="1:6" s="79" customFormat="1" ht="62.25" customHeight="1" x14ac:dyDescent="0.2">
      <c r="A139" s="280" t="s">
        <v>50</v>
      </c>
      <c r="B139" s="280"/>
      <c r="C139" s="280"/>
      <c r="D139" s="280"/>
      <c r="E139" s="280"/>
      <c r="F139" s="280"/>
    </row>
    <row r="140" spans="1:6" s="79" customFormat="1" x14ac:dyDescent="0.2">
      <c r="A140" s="122"/>
      <c r="B140" s="123"/>
      <c r="C140" s="125"/>
      <c r="D140" s="125"/>
      <c r="E140" s="125"/>
      <c r="F140" s="125"/>
    </row>
    <row r="141" spans="1:6" s="79" customFormat="1" ht="33" customHeight="1" x14ac:dyDescent="0.2">
      <c r="A141" s="280" t="s">
        <v>51</v>
      </c>
      <c r="B141" s="280"/>
      <c r="C141" s="280"/>
      <c r="D141" s="280"/>
      <c r="E141" s="280"/>
      <c r="F141" s="280"/>
    </row>
    <row r="142" spans="1:6" s="79" customFormat="1" ht="18.75" customHeight="1" x14ac:dyDescent="0.2">
      <c r="A142" s="122"/>
      <c r="B142" s="123"/>
      <c r="C142" s="123"/>
      <c r="D142" s="123"/>
      <c r="E142" s="123"/>
      <c r="F142" s="123"/>
    </row>
    <row r="143" spans="1:6" s="79" customFormat="1" ht="87.75" customHeight="1" x14ac:dyDescent="0.2">
      <c r="A143" s="280" t="s">
        <v>52</v>
      </c>
      <c r="B143" s="280"/>
      <c r="C143" s="280"/>
      <c r="D143" s="280"/>
      <c r="E143" s="280"/>
      <c r="F143" s="280"/>
    </row>
    <row r="144" spans="1:6" s="79" customFormat="1" x14ac:dyDescent="0.2">
      <c r="A144" s="122"/>
      <c r="B144" s="126"/>
      <c r="C144" s="127"/>
      <c r="D144" s="127"/>
      <c r="E144" s="127"/>
      <c r="F144" s="127"/>
    </row>
    <row r="145" spans="1:6" s="79" customFormat="1" ht="375" customHeight="1" x14ac:dyDescent="0.2">
      <c r="A145" s="280" t="s">
        <v>401</v>
      </c>
      <c r="B145" s="280"/>
      <c r="C145" s="280"/>
      <c r="D145" s="280"/>
      <c r="E145" s="280"/>
      <c r="F145" s="280"/>
    </row>
    <row r="146" spans="1:6" s="79" customFormat="1" ht="15" customHeight="1" x14ac:dyDescent="0.2">
      <c r="A146" s="122"/>
      <c r="B146" s="123"/>
      <c r="C146" s="124"/>
      <c r="D146" s="124"/>
      <c r="E146" s="124"/>
      <c r="F146" s="124"/>
    </row>
    <row r="147" spans="1:6" s="79" customFormat="1" ht="61.5" customHeight="1" x14ac:dyDescent="0.2">
      <c r="A147" s="283" t="s">
        <v>53</v>
      </c>
      <c r="B147" s="283"/>
      <c r="C147" s="283"/>
      <c r="D147" s="283"/>
      <c r="E147" s="283"/>
      <c r="F147" s="283"/>
    </row>
    <row r="148" spans="1:6" s="79" customFormat="1" ht="15" customHeight="1" x14ac:dyDescent="0.2">
      <c r="A148" s="122"/>
      <c r="B148" s="123"/>
      <c r="C148" s="124"/>
      <c r="D148" s="124"/>
      <c r="E148" s="124"/>
      <c r="F148" s="124"/>
    </row>
    <row r="149" spans="1:6" s="79" customFormat="1" ht="99.75" customHeight="1" x14ac:dyDescent="0.2">
      <c r="A149" s="280" t="s">
        <v>54</v>
      </c>
      <c r="B149" s="280"/>
      <c r="C149" s="280"/>
      <c r="D149" s="280"/>
      <c r="E149" s="280"/>
      <c r="F149" s="280"/>
    </row>
    <row r="150" spans="1:6" s="79" customFormat="1" ht="15" customHeight="1" x14ac:dyDescent="0.2">
      <c r="A150" s="122"/>
      <c r="B150" s="123"/>
      <c r="C150" s="123"/>
      <c r="D150" s="123"/>
      <c r="E150" s="123"/>
      <c r="F150" s="123"/>
    </row>
    <row r="151" spans="1:6" s="79" customFormat="1" ht="113.25" customHeight="1" x14ac:dyDescent="0.2">
      <c r="A151" s="280" t="s">
        <v>55</v>
      </c>
      <c r="B151" s="280"/>
      <c r="C151" s="280"/>
      <c r="D151" s="280"/>
      <c r="E151" s="280"/>
      <c r="F151" s="280"/>
    </row>
    <row r="152" spans="1:6" s="79" customFormat="1" ht="15" customHeight="1" x14ac:dyDescent="0.2">
      <c r="A152" s="122"/>
      <c r="B152" s="123"/>
      <c r="C152" s="123"/>
      <c r="D152" s="123"/>
      <c r="E152" s="123"/>
      <c r="F152" s="123"/>
    </row>
    <row r="153" spans="1:6" s="79" customFormat="1" ht="56.45" customHeight="1" x14ac:dyDescent="0.2">
      <c r="A153" s="280" t="s">
        <v>56</v>
      </c>
      <c r="B153" s="280"/>
      <c r="C153" s="280"/>
      <c r="D153" s="280"/>
      <c r="E153" s="280"/>
      <c r="F153" s="280"/>
    </row>
    <row r="154" spans="1:6" s="79" customFormat="1" ht="14.25" customHeight="1" x14ac:dyDescent="0.2">
      <c r="A154" s="122"/>
      <c r="B154" s="123"/>
      <c r="C154" s="124"/>
      <c r="D154" s="124"/>
      <c r="E154" s="124"/>
      <c r="F154" s="124"/>
    </row>
    <row r="155" spans="1:6" s="79" customFormat="1" ht="40.9" customHeight="1" x14ac:dyDescent="0.2">
      <c r="A155" s="280" t="s">
        <v>57</v>
      </c>
      <c r="B155" s="280"/>
      <c r="C155" s="280"/>
      <c r="D155" s="280"/>
      <c r="E155" s="280"/>
      <c r="F155" s="280"/>
    </row>
    <row r="156" spans="1:6" s="79" customFormat="1" ht="15" customHeight="1" x14ac:dyDescent="0.2">
      <c r="A156" s="122"/>
      <c r="B156" s="123"/>
      <c r="C156" s="124"/>
      <c r="D156" s="124"/>
      <c r="E156" s="124"/>
      <c r="F156" s="124"/>
    </row>
    <row r="157" spans="1:6" s="79" customFormat="1" ht="27.75" customHeight="1" x14ac:dyDescent="0.2">
      <c r="A157" s="280" t="s">
        <v>58</v>
      </c>
      <c r="B157" s="280"/>
      <c r="C157" s="280"/>
      <c r="D157" s="280"/>
      <c r="E157" s="280"/>
      <c r="F157" s="280"/>
    </row>
    <row r="158" spans="1:6" s="79" customFormat="1" x14ac:dyDescent="0.2">
      <c r="A158" s="122"/>
      <c r="B158" s="123"/>
      <c r="C158" s="124"/>
      <c r="D158" s="124"/>
      <c r="E158" s="124"/>
      <c r="F158" s="124"/>
    </row>
    <row r="159" spans="1:6" s="79" customFormat="1" ht="58.5" customHeight="1" x14ac:dyDescent="0.2">
      <c r="A159" s="280" t="s">
        <v>59</v>
      </c>
      <c r="B159" s="280"/>
      <c r="C159" s="280"/>
      <c r="D159" s="280"/>
      <c r="E159" s="280"/>
      <c r="F159" s="280"/>
    </row>
    <row r="160" spans="1:6" s="79" customFormat="1" x14ac:dyDescent="0.2">
      <c r="A160" s="122"/>
      <c r="B160" s="123"/>
      <c r="C160" s="124"/>
      <c r="D160" s="124"/>
      <c r="E160" s="124"/>
      <c r="F160" s="124"/>
    </row>
    <row r="161" spans="1:6" s="79" customFormat="1" ht="29.25" customHeight="1" x14ac:dyDescent="0.2">
      <c r="A161" s="280" t="s">
        <v>60</v>
      </c>
      <c r="B161" s="280"/>
      <c r="C161" s="280"/>
      <c r="D161" s="280"/>
      <c r="E161" s="280"/>
      <c r="F161" s="280"/>
    </row>
    <row r="162" spans="1:6" s="79" customFormat="1" ht="15" customHeight="1" x14ac:dyDescent="0.2">
      <c r="A162" s="122"/>
      <c r="B162" s="123"/>
      <c r="C162" s="124"/>
      <c r="D162" s="124"/>
      <c r="E162" s="124"/>
      <c r="F162" s="124"/>
    </row>
    <row r="163" spans="1:6" s="79" customFormat="1" ht="42.75" customHeight="1" x14ac:dyDescent="0.2">
      <c r="A163" s="280" t="s">
        <v>61</v>
      </c>
      <c r="B163" s="280"/>
      <c r="C163" s="280"/>
      <c r="D163" s="280"/>
      <c r="E163" s="280"/>
      <c r="F163" s="280"/>
    </row>
    <row r="164" spans="1:6" s="79" customFormat="1" x14ac:dyDescent="0.2">
      <c r="A164" s="122"/>
      <c r="B164" s="123"/>
      <c r="C164" s="125"/>
      <c r="D164" s="125"/>
      <c r="E164" s="125"/>
      <c r="F164" s="125"/>
    </row>
    <row r="165" spans="1:6" s="79" customFormat="1" ht="30" customHeight="1" x14ac:dyDescent="0.2">
      <c r="A165" s="280" t="s">
        <v>62</v>
      </c>
      <c r="B165" s="280"/>
      <c r="C165" s="280"/>
      <c r="D165" s="280"/>
      <c r="E165" s="280"/>
      <c r="F165" s="280"/>
    </row>
    <row r="166" spans="1:6" s="79" customFormat="1" ht="15" customHeight="1" x14ac:dyDescent="0.2">
      <c r="A166" s="122"/>
      <c r="B166" s="123"/>
      <c r="C166" s="124"/>
      <c r="D166" s="124"/>
      <c r="E166" s="124"/>
      <c r="F166" s="124"/>
    </row>
    <row r="167" spans="1:6" s="79" customFormat="1" ht="72.75" customHeight="1" x14ac:dyDescent="0.2">
      <c r="A167" s="280" t="s">
        <v>63</v>
      </c>
      <c r="B167" s="280"/>
      <c r="C167" s="280"/>
      <c r="D167" s="280"/>
      <c r="E167" s="280"/>
      <c r="F167" s="280"/>
    </row>
    <row r="168" spans="1:6" s="79" customFormat="1" ht="13.5" customHeight="1" x14ac:dyDescent="0.2">
      <c r="A168" s="122"/>
      <c r="B168" s="123"/>
      <c r="C168" s="124"/>
      <c r="D168" s="124"/>
      <c r="E168" s="124"/>
      <c r="F168" s="124"/>
    </row>
    <row r="169" spans="1:6" s="79" customFormat="1" ht="45.75" customHeight="1" x14ac:dyDescent="0.2">
      <c r="A169" s="280" t="s">
        <v>64</v>
      </c>
      <c r="B169" s="280"/>
      <c r="C169" s="280"/>
      <c r="D169" s="280"/>
      <c r="E169" s="280"/>
      <c r="F169" s="280"/>
    </row>
    <row r="170" spans="1:6" s="79" customFormat="1" ht="8.4499999999999993" customHeight="1" x14ac:dyDescent="0.2">
      <c r="A170" s="122"/>
      <c r="B170" s="123"/>
      <c r="C170" s="124"/>
      <c r="D170" s="124"/>
      <c r="E170" s="124"/>
      <c r="F170" s="124"/>
    </row>
    <row r="171" spans="1:6" s="79" customFormat="1" ht="18" customHeight="1" x14ac:dyDescent="0.2">
      <c r="A171" s="280" t="s">
        <v>65</v>
      </c>
      <c r="B171" s="280"/>
      <c r="C171" s="280"/>
      <c r="D171" s="280"/>
      <c r="E171" s="280"/>
      <c r="F171" s="280"/>
    </row>
    <row r="172" spans="1:6" s="79" customFormat="1" x14ac:dyDescent="0.2">
      <c r="A172" s="122"/>
      <c r="B172" s="123"/>
      <c r="C172" s="124"/>
      <c r="D172" s="124"/>
      <c r="E172" s="124"/>
      <c r="F172" s="124"/>
    </row>
    <row r="173" spans="1:6" s="79" customFormat="1" ht="42.6" customHeight="1" x14ac:dyDescent="0.2">
      <c r="A173" s="280" t="s">
        <v>66</v>
      </c>
      <c r="B173" s="280"/>
      <c r="C173" s="280"/>
      <c r="D173" s="280"/>
      <c r="E173" s="280"/>
      <c r="F173" s="280"/>
    </row>
    <row r="174" spans="1:6" s="79" customFormat="1" x14ac:dyDescent="0.2">
      <c r="A174" s="122"/>
      <c r="B174" s="123"/>
      <c r="C174" s="124"/>
      <c r="D174" s="124"/>
      <c r="E174" s="124"/>
      <c r="F174" s="124"/>
    </row>
    <row r="175" spans="1:6" s="79" customFormat="1" ht="111.95" customHeight="1" x14ac:dyDescent="0.2">
      <c r="A175" s="280" t="s">
        <v>67</v>
      </c>
      <c r="B175" s="280"/>
      <c r="C175" s="280"/>
      <c r="D175" s="280"/>
      <c r="E175" s="280"/>
      <c r="F175" s="280"/>
    </row>
    <row r="176" spans="1:6" s="79" customFormat="1" x14ac:dyDescent="0.2">
      <c r="A176" s="122"/>
      <c r="B176" s="123"/>
      <c r="C176" s="124"/>
      <c r="D176" s="124"/>
      <c r="E176" s="124"/>
      <c r="F176" s="124"/>
    </row>
    <row r="177" spans="1:7" s="79" customFormat="1" ht="28.9" customHeight="1" x14ac:dyDescent="0.2">
      <c r="A177" s="280" t="s">
        <v>68</v>
      </c>
      <c r="B177" s="280"/>
      <c r="C177" s="280"/>
      <c r="D177" s="280"/>
      <c r="E177" s="280"/>
      <c r="F177" s="280"/>
    </row>
    <row r="178" spans="1:7" s="79" customFormat="1" x14ac:dyDescent="0.2">
      <c r="A178" s="122"/>
      <c r="B178" s="123"/>
      <c r="C178" s="124"/>
      <c r="D178" s="124"/>
      <c r="E178" s="124"/>
      <c r="F178" s="124"/>
    </row>
    <row r="179" spans="1:7" s="79" customFormat="1" ht="30.6" customHeight="1" x14ac:dyDescent="0.2">
      <c r="A179" s="280" t="s">
        <v>69</v>
      </c>
      <c r="B179" s="280"/>
      <c r="C179" s="280"/>
      <c r="D179" s="280"/>
      <c r="E179" s="280"/>
      <c r="F179" s="280"/>
    </row>
    <row r="180" spans="1:7" s="79" customFormat="1" ht="10.15" customHeight="1" x14ac:dyDescent="0.2">
      <c r="A180" s="122"/>
      <c r="B180" s="123"/>
      <c r="C180" s="124"/>
      <c r="D180" s="124"/>
      <c r="E180" s="124"/>
      <c r="F180" s="124"/>
    </row>
    <row r="181" spans="1:7" s="79" customFormat="1" ht="14.45" customHeight="1" x14ac:dyDescent="0.2">
      <c r="A181" s="280" t="s">
        <v>70</v>
      </c>
      <c r="B181" s="280"/>
      <c r="C181" s="280"/>
      <c r="D181" s="280"/>
      <c r="E181" s="280"/>
      <c r="F181" s="280"/>
    </row>
    <row r="182" spans="1:7" s="173" customFormat="1" ht="14.25" x14ac:dyDescent="0.2">
      <c r="A182" s="128"/>
      <c r="B182" s="128"/>
      <c r="C182" s="128"/>
      <c r="D182" s="128"/>
      <c r="E182" s="128"/>
      <c r="F182" s="128"/>
      <c r="G182" s="172"/>
    </row>
    <row r="183" spans="1:7" s="173" customFormat="1" ht="18.75" x14ac:dyDescent="0.3">
      <c r="A183" s="129"/>
      <c r="B183" s="120" t="s">
        <v>71</v>
      </c>
      <c r="C183" s="3"/>
      <c r="D183" s="4"/>
      <c r="E183" s="5"/>
      <c r="F183" s="6"/>
      <c r="G183" s="174"/>
    </row>
    <row r="184" spans="1:7" s="173" customFormat="1" ht="14.25" outlineLevel="1" x14ac:dyDescent="0.2">
      <c r="A184" s="130"/>
      <c r="B184" s="131"/>
      <c r="C184" s="132"/>
      <c r="D184" s="133"/>
      <c r="E184" s="134"/>
      <c r="F184" s="135"/>
      <c r="G184" s="175"/>
    </row>
    <row r="185" spans="1:7" s="173" customFormat="1" ht="14.25" outlineLevel="1" x14ac:dyDescent="0.2">
      <c r="A185" s="130"/>
      <c r="B185" s="136" t="s">
        <v>72</v>
      </c>
      <c r="C185" s="132"/>
      <c r="D185" s="133"/>
      <c r="E185" s="134"/>
      <c r="F185" s="135"/>
      <c r="G185" s="175"/>
    </row>
    <row r="186" spans="1:7" s="173" customFormat="1" ht="14.25" outlineLevel="1" x14ac:dyDescent="0.2">
      <c r="A186" s="130"/>
      <c r="B186" s="130"/>
      <c r="C186" s="132"/>
      <c r="D186" s="133"/>
      <c r="E186" s="134"/>
      <c r="F186" s="135"/>
      <c r="G186" s="175"/>
    </row>
    <row r="187" spans="1:7" s="173" customFormat="1" ht="42.95" customHeight="1" outlineLevel="1" x14ac:dyDescent="0.2">
      <c r="A187" s="284" t="s">
        <v>73</v>
      </c>
      <c r="B187" s="284"/>
      <c r="C187" s="284"/>
      <c r="D187" s="284"/>
      <c r="E187" s="284"/>
      <c r="F187" s="284"/>
      <c r="G187" s="175"/>
    </row>
    <row r="188" spans="1:7" s="173" customFormat="1" ht="14.25" outlineLevel="1" x14ac:dyDescent="0.2">
      <c r="A188" s="31"/>
      <c r="B188" s="138"/>
      <c r="C188" s="138"/>
      <c r="D188" s="139"/>
      <c r="E188" s="138"/>
      <c r="F188" s="140"/>
      <c r="G188" s="175"/>
    </row>
    <row r="189" spans="1:7" s="173" customFormat="1" ht="74.25" customHeight="1" outlineLevel="1" x14ac:dyDescent="0.2">
      <c r="A189" s="284" t="s">
        <v>74</v>
      </c>
      <c r="B189" s="284"/>
      <c r="C189" s="284"/>
      <c r="D189" s="284"/>
      <c r="E189" s="284"/>
      <c r="F189" s="284"/>
      <c r="G189" s="175"/>
    </row>
    <row r="190" spans="1:7" s="173" customFormat="1" outlineLevel="1" x14ac:dyDescent="0.2">
      <c r="A190" s="31"/>
      <c r="B190" s="141"/>
      <c r="C190" s="141"/>
      <c r="D190" s="142"/>
      <c r="E190" s="141"/>
      <c r="F190" s="140"/>
      <c r="G190" s="175"/>
    </row>
    <row r="191" spans="1:7" s="173" customFormat="1" ht="109.5" customHeight="1" outlineLevel="1" x14ac:dyDescent="0.2">
      <c r="A191" s="284" t="s">
        <v>75</v>
      </c>
      <c r="B191" s="284"/>
      <c r="C191" s="284"/>
      <c r="D191" s="284"/>
      <c r="E191" s="284"/>
      <c r="F191" s="284"/>
      <c r="G191" s="175"/>
    </row>
    <row r="192" spans="1:7" s="173" customFormat="1" ht="14.25" outlineLevel="1" x14ac:dyDescent="0.2">
      <c r="A192" s="31"/>
      <c r="B192" s="138"/>
      <c r="C192" s="138"/>
      <c r="D192" s="139"/>
      <c r="E192" s="138"/>
      <c r="F192" s="140"/>
      <c r="G192" s="175"/>
    </row>
    <row r="193" spans="1:7" s="173" customFormat="1" ht="14.25" customHeight="1" outlineLevel="1" x14ac:dyDescent="0.2">
      <c r="A193" s="284" t="s">
        <v>76</v>
      </c>
      <c r="B193" s="284"/>
      <c r="C193" s="284"/>
      <c r="D193" s="284"/>
      <c r="E193" s="284"/>
      <c r="F193" s="284"/>
      <c r="G193" s="175"/>
    </row>
    <row r="194" spans="1:7" s="173" customFormat="1" outlineLevel="1" x14ac:dyDescent="0.2">
      <c r="A194" s="31"/>
      <c r="B194" s="141"/>
      <c r="C194" s="141"/>
      <c r="D194" s="142"/>
      <c r="E194" s="141"/>
      <c r="F194" s="140"/>
      <c r="G194" s="175"/>
    </row>
    <row r="195" spans="1:7" s="173" customFormat="1" ht="59.1" customHeight="1" outlineLevel="1" x14ac:dyDescent="0.2">
      <c r="A195" s="284" t="s">
        <v>77</v>
      </c>
      <c r="B195" s="284"/>
      <c r="C195" s="284"/>
      <c r="D195" s="284"/>
      <c r="E195" s="284"/>
      <c r="F195" s="284"/>
      <c r="G195" s="175"/>
    </row>
    <row r="196" spans="1:7" s="173" customFormat="1" ht="14.25" outlineLevel="1" x14ac:dyDescent="0.2">
      <c r="A196" s="31"/>
      <c r="B196" s="138"/>
      <c r="C196" s="138"/>
      <c r="D196" s="139"/>
      <c r="E196" s="138"/>
      <c r="F196" s="140"/>
      <c r="G196" s="175"/>
    </row>
    <row r="197" spans="1:7" s="173" customFormat="1" ht="69" customHeight="1" outlineLevel="1" x14ac:dyDescent="0.2">
      <c r="A197" s="284" t="s">
        <v>78</v>
      </c>
      <c r="B197" s="284"/>
      <c r="C197" s="284"/>
      <c r="D197" s="284"/>
      <c r="E197" s="284"/>
      <c r="F197" s="284"/>
      <c r="G197" s="175"/>
    </row>
    <row r="198" spans="1:7" s="173" customFormat="1" ht="13.5" customHeight="1" outlineLevel="1" x14ac:dyDescent="0.2">
      <c r="A198" s="31"/>
      <c r="B198" s="141"/>
      <c r="C198" s="141"/>
      <c r="D198" s="141"/>
      <c r="E198" s="141"/>
      <c r="F198" s="140"/>
      <c r="G198" s="175"/>
    </row>
    <row r="199" spans="1:7" s="173" customFormat="1" ht="15" customHeight="1" outlineLevel="1" x14ac:dyDescent="0.2">
      <c r="A199" s="31"/>
      <c r="B199" s="143" t="s">
        <v>79</v>
      </c>
      <c r="C199" s="141"/>
      <c r="D199" s="141"/>
      <c r="E199" s="141"/>
      <c r="F199" s="140"/>
      <c r="G199" s="175"/>
    </row>
    <row r="200" spans="1:7" s="173" customFormat="1" outlineLevel="1" x14ac:dyDescent="0.25">
      <c r="A200" s="31"/>
      <c r="B200" s="144"/>
      <c r="C200" s="138"/>
      <c r="D200" s="139"/>
      <c r="E200" s="138"/>
      <c r="F200" s="140"/>
      <c r="G200" s="175"/>
    </row>
    <row r="201" spans="1:7" s="173" customFormat="1" ht="78.75" customHeight="1" outlineLevel="1" x14ac:dyDescent="0.2">
      <c r="A201" s="284" t="s">
        <v>80</v>
      </c>
      <c r="B201" s="284"/>
      <c r="C201" s="284"/>
      <c r="D201" s="284"/>
      <c r="E201" s="284"/>
      <c r="F201" s="284"/>
      <c r="G201" s="175"/>
    </row>
    <row r="202" spans="1:7" s="173" customFormat="1" ht="15" customHeight="1" outlineLevel="1" x14ac:dyDescent="0.2">
      <c r="A202" s="137"/>
      <c r="B202" s="145"/>
      <c r="C202" s="145"/>
      <c r="D202" s="145"/>
      <c r="E202" s="145"/>
      <c r="F202" s="146"/>
      <c r="G202" s="175"/>
    </row>
    <row r="203" spans="1:7" s="173" customFormat="1" ht="69.75" customHeight="1" outlineLevel="1" x14ac:dyDescent="0.2">
      <c r="A203" s="284" t="s">
        <v>81</v>
      </c>
      <c r="B203" s="284"/>
      <c r="C203" s="284"/>
      <c r="D203" s="284"/>
      <c r="E203" s="284"/>
      <c r="F203" s="284"/>
      <c r="G203" s="175"/>
    </row>
    <row r="204" spans="1:7" s="173" customFormat="1" ht="15.75" customHeight="1" outlineLevel="1" x14ac:dyDescent="0.2">
      <c r="A204" s="137"/>
      <c r="B204" s="145"/>
      <c r="C204" s="145"/>
      <c r="D204" s="145"/>
      <c r="E204" s="145"/>
      <c r="F204" s="146"/>
      <c r="G204" s="175"/>
    </row>
    <row r="205" spans="1:7" s="173" customFormat="1" ht="96.75" customHeight="1" outlineLevel="1" x14ac:dyDescent="0.2">
      <c r="A205" s="284" t="s">
        <v>82</v>
      </c>
      <c r="B205" s="284"/>
      <c r="C205" s="284"/>
      <c r="D205" s="284"/>
      <c r="E205" s="284"/>
      <c r="F205" s="284"/>
      <c r="G205" s="175"/>
    </row>
    <row r="206" spans="1:7" s="173" customFormat="1" ht="13.5" customHeight="1" outlineLevel="1" x14ac:dyDescent="0.2">
      <c r="A206" s="137"/>
      <c r="B206" s="145"/>
      <c r="C206" s="145"/>
      <c r="D206" s="145"/>
      <c r="E206" s="145"/>
      <c r="F206" s="146"/>
      <c r="G206" s="175"/>
    </row>
    <row r="207" spans="1:7" s="173" customFormat="1" ht="69.95" customHeight="1" outlineLevel="1" x14ac:dyDescent="0.2">
      <c r="A207" s="284" t="s">
        <v>83</v>
      </c>
      <c r="B207" s="284"/>
      <c r="C207" s="284"/>
      <c r="D207" s="284"/>
      <c r="E207" s="284"/>
      <c r="F207" s="284"/>
      <c r="G207" s="175"/>
    </row>
    <row r="208" spans="1:7" s="173" customFormat="1" ht="13.5" customHeight="1" outlineLevel="1" x14ac:dyDescent="0.2">
      <c r="A208" s="137"/>
      <c r="B208" s="145"/>
      <c r="C208" s="145"/>
      <c r="D208" s="145"/>
      <c r="E208" s="145"/>
      <c r="F208" s="146"/>
      <c r="G208" s="175"/>
    </row>
    <row r="209" spans="1:7" s="173" customFormat="1" ht="31.5" customHeight="1" outlineLevel="1" x14ac:dyDescent="0.2">
      <c r="A209" s="284" t="s">
        <v>84</v>
      </c>
      <c r="B209" s="284"/>
      <c r="C209" s="284"/>
      <c r="D209" s="284"/>
      <c r="E209" s="284"/>
      <c r="F209" s="284"/>
      <c r="G209" s="175"/>
    </row>
    <row r="210" spans="1:7" s="173" customFormat="1" ht="15" customHeight="1" outlineLevel="1" x14ac:dyDescent="0.2">
      <c r="A210" s="137"/>
      <c r="B210" s="145"/>
      <c r="C210" s="145"/>
      <c r="D210" s="145"/>
      <c r="E210" s="145"/>
      <c r="F210" s="146"/>
      <c r="G210" s="175"/>
    </row>
    <row r="211" spans="1:7" s="173" customFormat="1" ht="69" customHeight="1" outlineLevel="1" x14ac:dyDescent="0.2">
      <c r="A211" s="284" t="s">
        <v>85</v>
      </c>
      <c r="B211" s="284"/>
      <c r="C211" s="284"/>
      <c r="D211" s="284"/>
      <c r="E211" s="284"/>
      <c r="F211" s="284"/>
      <c r="G211" s="175"/>
    </row>
    <row r="212" spans="1:7" s="173" customFormat="1" ht="15" customHeight="1" outlineLevel="1" x14ac:dyDescent="0.2">
      <c r="A212" s="137"/>
      <c r="B212" s="145"/>
      <c r="C212" s="145"/>
      <c r="D212" s="145"/>
      <c r="E212" s="145"/>
      <c r="F212" s="146"/>
      <c r="G212" s="175"/>
    </row>
    <row r="213" spans="1:7" s="173" customFormat="1" ht="179.45" customHeight="1" outlineLevel="1" x14ac:dyDescent="0.2">
      <c r="A213" s="284" t="s">
        <v>86</v>
      </c>
      <c r="B213" s="284"/>
      <c r="C213" s="284"/>
      <c r="D213" s="284"/>
      <c r="E213" s="284"/>
      <c r="F213" s="284"/>
      <c r="G213" s="175"/>
    </row>
    <row r="214" spans="1:7" s="173" customFormat="1" ht="15" customHeight="1" outlineLevel="1" x14ac:dyDescent="0.2">
      <c r="A214" s="137"/>
      <c r="B214" s="147"/>
      <c r="C214" s="147"/>
      <c r="D214" s="147"/>
      <c r="E214" s="147"/>
      <c r="F214" s="146"/>
      <c r="G214" s="175"/>
    </row>
    <row r="215" spans="1:7" s="173" customFormat="1" ht="99.95" customHeight="1" outlineLevel="1" x14ac:dyDescent="0.2">
      <c r="A215" s="284" t="s">
        <v>87</v>
      </c>
      <c r="B215" s="284"/>
      <c r="C215" s="284"/>
      <c r="D215" s="284"/>
      <c r="E215" s="284"/>
      <c r="F215" s="284"/>
      <c r="G215" s="175"/>
    </row>
    <row r="216" spans="1:7" s="173" customFormat="1" ht="14.25" customHeight="1" outlineLevel="1" x14ac:dyDescent="0.2">
      <c r="A216" s="137"/>
      <c r="B216" s="147"/>
      <c r="C216" s="147"/>
      <c r="D216" s="147"/>
      <c r="E216" s="147"/>
      <c r="F216" s="146"/>
      <c r="G216" s="175"/>
    </row>
    <row r="217" spans="1:7" s="173" customFormat="1" ht="101.25" customHeight="1" outlineLevel="1" x14ac:dyDescent="0.2">
      <c r="A217" s="284" t="s">
        <v>88</v>
      </c>
      <c r="B217" s="284"/>
      <c r="C217" s="284"/>
      <c r="D217" s="284"/>
      <c r="E217" s="284"/>
      <c r="F217" s="284"/>
      <c r="G217" s="175"/>
    </row>
    <row r="218" spans="1:7" s="173" customFormat="1" ht="15" customHeight="1" outlineLevel="1" x14ac:dyDescent="0.2">
      <c r="A218" s="137"/>
      <c r="B218" s="137"/>
      <c r="C218" s="137"/>
      <c r="D218" s="137"/>
      <c r="E218" s="137"/>
      <c r="F218" s="146"/>
      <c r="G218" s="175"/>
    </row>
    <row r="219" spans="1:7" s="173" customFormat="1" ht="15" customHeight="1" outlineLevel="1" x14ac:dyDescent="0.2">
      <c r="A219" s="137"/>
      <c r="B219" s="143" t="s">
        <v>89</v>
      </c>
      <c r="C219" s="137"/>
      <c r="D219" s="137"/>
      <c r="E219" s="137"/>
      <c r="F219" s="146"/>
      <c r="G219" s="175"/>
    </row>
    <row r="220" spans="1:7" s="173" customFormat="1" ht="15" customHeight="1" outlineLevel="1" x14ac:dyDescent="0.2">
      <c r="A220" s="137"/>
      <c r="B220" s="137"/>
      <c r="C220" s="137"/>
      <c r="D220" s="137"/>
      <c r="E220" s="137"/>
      <c r="F220" s="146"/>
      <c r="G220" s="175"/>
    </row>
    <row r="221" spans="1:7" s="173" customFormat="1" ht="49.5" customHeight="1" outlineLevel="1" x14ac:dyDescent="0.2">
      <c r="A221" s="284" t="s">
        <v>90</v>
      </c>
      <c r="B221" s="284"/>
      <c r="C221" s="284"/>
      <c r="D221" s="284"/>
      <c r="E221" s="284"/>
      <c r="F221" s="284"/>
      <c r="G221" s="135"/>
    </row>
    <row r="222" spans="1:7" s="173" customFormat="1" ht="14.25" outlineLevel="1" x14ac:dyDescent="0.2">
      <c r="A222" s="137"/>
      <c r="B222" s="148"/>
      <c r="C222" s="148"/>
      <c r="D222" s="149"/>
      <c r="E222" s="148"/>
      <c r="F222" s="146"/>
      <c r="G222" s="135"/>
    </row>
    <row r="223" spans="1:7" s="173" customFormat="1" ht="47.1" customHeight="1" outlineLevel="1" x14ac:dyDescent="0.2">
      <c r="A223" s="284" t="s">
        <v>91</v>
      </c>
      <c r="B223" s="284"/>
      <c r="C223" s="284"/>
      <c r="D223" s="284"/>
      <c r="E223" s="284"/>
      <c r="F223" s="284"/>
      <c r="G223" s="135"/>
    </row>
    <row r="224" spans="1:7" s="173" customFormat="1" ht="14.25" outlineLevel="1" x14ac:dyDescent="0.2">
      <c r="A224" s="137"/>
      <c r="B224" s="137"/>
      <c r="C224" s="137"/>
      <c r="D224" s="150"/>
      <c r="E224" s="137"/>
      <c r="F224" s="146"/>
      <c r="G224" s="135"/>
    </row>
    <row r="225" spans="1:7" s="173" customFormat="1" ht="57.95" customHeight="1" outlineLevel="1" x14ac:dyDescent="0.2">
      <c r="A225" s="284" t="s">
        <v>92</v>
      </c>
      <c r="B225" s="284"/>
      <c r="C225" s="284"/>
      <c r="D225" s="284"/>
      <c r="E225" s="284"/>
      <c r="F225" s="284"/>
      <c r="G225" s="135"/>
    </row>
    <row r="226" spans="1:7" s="173" customFormat="1" ht="14.25" outlineLevel="1" x14ac:dyDescent="0.2">
      <c r="A226" s="137"/>
      <c r="B226" s="137"/>
      <c r="C226" s="137"/>
      <c r="D226" s="150"/>
      <c r="E226" s="137"/>
      <c r="F226" s="146"/>
      <c r="G226" s="135"/>
    </row>
    <row r="227" spans="1:7" s="173" customFormat="1" ht="71.099999999999994" customHeight="1" outlineLevel="1" x14ac:dyDescent="0.2">
      <c r="A227" s="284" t="s">
        <v>93</v>
      </c>
      <c r="B227" s="284"/>
      <c r="C227" s="284"/>
      <c r="D227" s="284"/>
      <c r="E227" s="284"/>
      <c r="F227" s="284"/>
      <c r="G227" s="135"/>
    </row>
    <row r="228" spans="1:7" s="173" customFormat="1" ht="14.25" outlineLevel="1" x14ac:dyDescent="0.2">
      <c r="A228" s="137"/>
      <c r="B228" s="137"/>
      <c r="C228" s="137"/>
      <c r="D228" s="150"/>
      <c r="E228" s="137"/>
      <c r="F228" s="146"/>
      <c r="G228" s="135"/>
    </row>
    <row r="229" spans="1:7" s="173" customFormat="1" ht="33.6" customHeight="1" outlineLevel="1" x14ac:dyDescent="0.2">
      <c r="A229" s="284" t="s">
        <v>94</v>
      </c>
      <c r="B229" s="284"/>
      <c r="C229" s="284"/>
      <c r="D229" s="284"/>
      <c r="E229" s="284"/>
      <c r="F229" s="284"/>
      <c r="G229" s="135"/>
    </row>
    <row r="230" spans="1:7" s="173" customFormat="1" ht="14.25" outlineLevel="1" x14ac:dyDescent="0.2">
      <c r="A230" s="137"/>
      <c r="B230" s="137"/>
      <c r="C230" s="137"/>
      <c r="D230" s="150"/>
      <c r="E230" s="137"/>
      <c r="F230" s="146"/>
      <c r="G230" s="135"/>
    </row>
    <row r="231" spans="1:7" s="173" customFormat="1" ht="111.75" customHeight="1" outlineLevel="1" x14ac:dyDescent="0.2">
      <c r="A231" s="284" t="s">
        <v>95</v>
      </c>
      <c r="B231" s="284"/>
      <c r="C231" s="284"/>
      <c r="D231" s="284"/>
      <c r="E231" s="284"/>
      <c r="F231" s="284"/>
      <c r="G231" s="135"/>
    </row>
    <row r="232" spans="1:7" s="173" customFormat="1" ht="14.25" customHeight="1" outlineLevel="1" x14ac:dyDescent="0.2">
      <c r="A232" s="137"/>
      <c r="B232" s="137"/>
      <c r="C232" s="137"/>
      <c r="D232" s="137"/>
      <c r="E232" s="137"/>
      <c r="F232" s="146"/>
      <c r="G232" s="135"/>
    </row>
    <row r="233" spans="1:7" s="173" customFormat="1" ht="117.75" customHeight="1" outlineLevel="1" x14ac:dyDescent="0.2">
      <c r="A233" s="284" t="s">
        <v>96</v>
      </c>
      <c r="B233" s="284"/>
      <c r="C233" s="284"/>
      <c r="D233" s="284"/>
      <c r="E233" s="284"/>
      <c r="F233" s="284"/>
      <c r="G233" s="135"/>
    </row>
    <row r="234" spans="1:7" s="173" customFormat="1" ht="15" customHeight="1" outlineLevel="1" x14ac:dyDescent="0.2">
      <c r="A234" s="137"/>
      <c r="B234" s="137"/>
      <c r="C234" s="137"/>
      <c r="D234" s="137"/>
      <c r="E234" s="137"/>
      <c r="F234" s="146"/>
      <c r="G234" s="135"/>
    </row>
    <row r="235" spans="1:7" s="173" customFormat="1" ht="38.25" customHeight="1" outlineLevel="1" x14ac:dyDescent="0.2">
      <c r="A235" s="284" t="s">
        <v>97</v>
      </c>
      <c r="B235" s="284"/>
      <c r="C235" s="284"/>
      <c r="D235" s="284"/>
      <c r="E235" s="284"/>
      <c r="F235" s="284"/>
      <c r="G235" s="135"/>
    </row>
    <row r="236" spans="1:7" s="173" customFormat="1" ht="14.25" customHeight="1" outlineLevel="1" x14ac:dyDescent="0.2">
      <c r="A236" s="137"/>
      <c r="B236" s="137"/>
      <c r="C236" s="137"/>
      <c r="D236" s="137"/>
      <c r="E236" s="137"/>
      <c r="F236" s="146"/>
      <c r="G236" s="135"/>
    </row>
    <row r="237" spans="1:7" s="173" customFormat="1" ht="409.5" customHeight="1" outlineLevel="1" x14ac:dyDescent="0.2">
      <c r="A237" s="284" t="s">
        <v>98</v>
      </c>
      <c r="B237" s="284"/>
      <c r="C237" s="284"/>
      <c r="D237" s="284"/>
      <c r="E237" s="284"/>
      <c r="F237" s="284"/>
      <c r="G237" s="135"/>
    </row>
    <row r="238" spans="1:7" s="173" customFormat="1" ht="15" customHeight="1" outlineLevel="1" x14ac:dyDescent="0.2">
      <c r="A238" s="31"/>
      <c r="B238" s="141"/>
      <c r="C238" s="141"/>
      <c r="D238" s="141"/>
      <c r="E238" s="141"/>
      <c r="F238" s="140"/>
      <c r="G238" s="175"/>
    </row>
    <row r="239" spans="1:7" s="173" customFormat="1" ht="15" customHeight="1" outlineLevel="1" x14ac:dyDescent="0.2">
      <c r="A239" s="31"/>
      <c r="B239" s="143" t="s">
        <v>99</v>
      </c>
      <c r="C239" s="141"/>
      <c r="D239" s="141"/>
      <c r="E239" s="141"/>
      <c r="F239" s="140"/>
      <c r="G239" s="175"/>
    </row>
    <row r="240" spans="1:7" s="173" customFormat="1" ht="15" customHeight="1" outlineLevel="1" x14ac:dyDescent="0.2">
      <c r="A240" s="31"/>
      <c r="B240" s="141"/>
      <c r="C240" s="141"/>
      <c r="D240" s="141"/>
      <c r="E240" s="141"/>
      <c r="F240" s="140"/>
      <c r="G240" s="175"/>
    </row>
    <row r="241" spans="1:6" s="173" customFormat="1" ht="31.5" customHeight="1" outlineLevel="1" x14ac:dyDescent="0.2">
      <c r="A241" s="285" t="s">
        <v>100</v>
      </c>
      <c r="B241" s="285"/>
      <c r="C241" s="285"/>
      <c r="D241" s="285"/>
      <c r="E241" s="285"/>
      <c r="F241" s="285"/>
    </row>
    <row r="242" spans="1:6" s="173" customFormat="1" ht="14.25" outlineLevel="1" x14ac:dyDescent="0.2">
      <c r="A242" s="151"/>
      <c r="B242" s="152"/>
      <c r="C242" s="152"/>
      <c r="D242" s="153"/>
      <c r="E242" s="152"/>
      <c r="F242" s="154"/>
    </row>
    <row r="243" spans="1:6" s="173" customFormat="1" ht="109.5" customHeight="1" outlineLevel="1" x14ac:dyDescent="0.2">
      <c r="A243" s="285" t="s">
        <v>101</v>
      </c>
      <c r="B243" s="285"/>
      <c r="C243" s="285"/>
      <c r="D243" s="285"/>
      <c r="E243" s="285"/>
      <c r="F243" s="285"/>
    </row>
    <row r="244" spans="1:6" s="173" customFormat="1" ht="14.25" outlineLevel="1" x14ac:dyDescent="0.2">
      <c r="A244" s="151"/>
      <c r="B244" s="151"/>
      <c r="C244" s="151"/>
      <c r="D244" s="151"/>
      <c r="E244" s="151"/>
      <c r="F244" s="154"/>
    </row>
    <row r="245" spans="1:6" s="173" customFormat="1" ht="73.5" customHeight="1" outlineLevel="1" x14ac:dyDescent="0.2">
      <c r="A245" s="285" t="s">
        <v>102</v>
      </c>
      <c r="B245" s="285"/>
      <c r="C245" s="285"/>
      <c r="D245" s="285"/>
      <c r="E245" s="285"/>
      <c r="F245" s="285"/>
    </row>
    <row r="246" spans="1:6" s="173" customFormat="1" ht="14.25" outlineLevel="1" x14ac:dyDescent="0.2">
      <c r="A246" s="151"/>
      <c r="B246" s="151"/>
      <c r="C246" s="151"/>
      <c r="D246" s="155"/>
      <c r="E246" s="151"/>
      <c r="F246" s="154"/>
    </row>
    <row r="247" spans="1:6" s="173" customFormat="1" ht="96" customHeight="1" outlineLevel="1" x14ac:dyDescent="0.2">
      <c r="A247" s="285" t="s">
        <v>103</v>
      </c>
      <c r="B247" s="285"/>
      <c r="C247" s="285"/>
      <c r="D247" s="285"/>
      <c r="E247" s="285"/>
      <c r="F247" s="285"/>
    </row>
    <row r="248" spans="1:6" s="173" customFormat="1" ht="14.25" outlineLevel="1" x14ac:dyDescent="0.2">
      <c r="A248" s="151"/>
      <c r="B248" s="151"/>
      <c r="C248" s="151"/>
      <c r="D248" s="155"/>
      <c r="E248" s="151"/>
      <c r="F248" s="154"/>
    </row>
    <row r="249" spans="1:6" s="173" customFormat="1" ht="43.5" customHeight="1" outlineLevel="1" x14ac:dyDescent="0.2">
      <c r="A249" s="285" t="s">
        <v>104</v>
      </c>
      <c r="B249" s="285"/>
      <c r="C249" s="285"/>
      <c r="D249" s="285"/>
      <c r="E249" s="285"/>
      <c r="F249" s="285"/>
    </row>
    <row r="250" spans="1:6" s="173" customFormat="1" ht="14.25" outlineLevel="1" x14ac:dyDescent="0.2">
      <c r="A250" s="151"/>
      <c r="B250" s="151"/>
      <c r="C250" s="151"/>
      <c r="D250" s="155"/>
      <c r="E250" s="151"/>
      <c r="F250" s="154"/>
    </row>
    <row r="251" spans="1:6" s="173" customFormat="1" ht="69.75" customHeight="1" outlineLevel="1" x14ac:dyDescent="0.2">
      <c r="A251" s="285" t="s">
        <v>105</v>
      </c>
      <c r="B251" s="285"/>
      <c r="C251" s="285"/>
      <c r="D251" s="285"/>
      <c r="E251" s="285"/>
      <c r="F251" s="285"/>
    </row>
    <row r="252" spans="1:6" s="173" customFormat="1" ht="14.25" outlineLevel="1" x14ac:dyDescent="0.2">
      <c r="A252" s="151"/>
      <c r="B252" s="151"/>
      <c r="C252" s="151"/>
      <c r="D252" s="155"/>
      <c r="E252" s="151"/>
      <c r="F252" s="154"/>
    </row>
    <row r="253" spans="1:6" s="173" customFormat="1" ht="68.25" customHeight="1" outlineLevel="1" x14ac:dyDescent="0.2">
      <c r="A253" s="285" t="s">
        <v>106</v>
      </c>
      <c r="B253" s="285"/>
      <c r="C253" s="285"/>
      <c r="D253" s="285"/>
      <c r="E253" s="285"/>
      <c r="F253" s="285"/>
    </row>
    <row r="254" spans="1:6" s="173" customFormat="1" ht="14.25" outlineLevel="1" x14ac:dyDescent="0.2">
      <c r="A254" s="151"/>
      <c r="B254" s="151"/>
      <c r="C254" s="151"/>
      <c r="D254" s="151"/>
      <c r="E254" s="151"/>
      <c r="F254" s="154"/>
    </row>
    <row r="255" spans="1:6" s="173" customFormat="1" ht="81.75" customHeight="1" outlineLevel="1" x14ac:dyDescent="0.2">
      <c r="A255" s="285" t="s">
        <v>107</v>
      </c>
      <c r="B255" s="285"/>
      <c r="C255" s="285"/>
      <c r="D255" s="285"/>
      <c r="E255" s="285"/>
      <c r="F255" s="285"/>
    </row>
    <row r="256" spans="1:6" s="173" customFormat="1" ht="14.25" outlineLevel="1" x14ac:dyDescent="0.2">
      <c r="A256" s="151"/>
      <c r="B256" s="151"/>
      <c r="C256" s="151"/>
      <c r="D256" s="151"/>
      <c r="E256" s="151"/>
      <c r="F256" s="154"/>
    </row>
    <row r="257" spans="1:6" s="173" customFormat="1" ht="288" customHeight="1" outlineLevel="1" x14ac:dyDescent="0.2">
      <c r="A257" s="285" t="s">
        <v>108</v>
      </c>
      <c r="B257" s="285"/>
      <c r="C257" s="285"/>
      <c r="D257" s="285"/>
      <c r="E257" s="285"/>
      <c r="F257" s="285"/>
    </row>
    <row r="258" spans="1:6" s="173" customFormat="1" ht="14.25" outlineLevel="1" x14ac:dyDescent="0.2">
      <c r="A258" s="151"/>
      <c r="B258" s="156"/>
      <c r="C258" s="156"/>
      <c r="D258" s="156"/>
      <c r="E258" s="156"/>
      <c r="F258" s="154"/>
    </row>
    <row r="259" spans="1:6" s="173" customFormat="1" ht="69.75" customHeight="1" outlineLevel="1" x14ac:dyDescent="0.2">
      <c r="A259" s="285" t="s">
        <v>109</v>
      </c>
      <c r="B259" s="285"/>
      <c r="C259" s="285"/>
      <c r="D259" s="285"/>
      <c r="E259" s="285"/>
      <c r="F259" s="285"/>
    </row>
    <row r="260" spans="1:6" s="173" customFormat="1" ht="14.25" outlineLevel="1" x14ac:dyDescent="0.2">
      <c r="A260" s="151"/>
      <c r="B260" s="151"/>
      <c r="C260" s="151"/>
      <c r="D260" s="151"/>
      <c r="E260" s="151"/>
      <c r="F260" s="154"/>
    </row>
    <row r="261" spans="1:6" s="173" customFormat="1" ht="74.25" customHeight="1" outlineLevel="1" x14ac:dyDescent="0.2">
      <c r="A261" s="285" t="s">
        <v>110</v>
      </c>
      <c r="B261" s="285"/>
      <c r="C261" s="285"/>
      <c r="D261" s="285"/>
      <c r="E261" s="285"/>
      <c r="F261" s="285"/>
    </row>
    <row r="262" spans="1:6" s="173" customFormat="1" ht="14.25" outlineLevel="1" x14ac:dyDescent="0.2">
      <c r="A262" s="151"/>
      <c r="B262" s="156"/>
      <c r="C262" s="156"/>
      <c r="D262" s="156"/>
      <c r="E262" s="156"/>
      <c r="F262" s="154"/>
    </row>
    <row r="263" spans="1:6" s="173" customFormat="1" ht="108" customHeight="1" outlineLevel="1" x14ac:dyDescent="0.2">
      <c r="A263" s="285" t="s">
        <v>111</v>
      </c>
      <c r="B263" s="285"/>
      <c r="C263" s="285"/>
      <c r="D263" s="285"/>
      <c r="E263" s="285"/>
      <c r="F263" s="285"/>
    </row>
    <row r="264" spans="1:6" s="173" customFormat="1" ht="14.25" outlineLevel="1" x14ac:dyDescent="0.2">
      <c r="A264" s="151"/>
      <c r="B264" s="156"/>
      <c r="C264" s="156"/>
      <c r="D264" s="156"/>
      <c r="E264" s="156"/>
      <c r="F264" s="154"/>
    </row>
    <row r="265" spans="1:6" s="173" customFormat="1" ht="48.75" customHeight="1" outlineLevel="1" x14ac:dyDescent="0.2">
      <c r="A265" s="285" t="s">
        <v>112</v>
      </c>
      <c r="B265" s="285"/>
      <c r="C265" s="285"/>
      <c r="D265" s="285"/>
      <c r="E265" s="285"/>
      <c r="F265" s="285"/>
    </row>
    <row r="266" spans="1:6" s="173" customFormat="1" ht="14.25" outlineLevel="1" x14ac:dyDescent="0.2">
      <c r="A266" s="151"/>
      <c r="B266" s="151"/>
      <c r="C266" s="151"/>
      <c r="D266" s="151"/>
      <c r="E266" s="151"/>
      <c r="F266" s="154"/>
    </row>
    <row r="267" spans="1:6" s="173" customFormat="1" ht="75" customHeight="1" outlineLevel="1" x14ac:dyDescent="0.2">
      <c r="A267" s="285" t="s">
        <v>113</v>
      </c>
      <c r="B267" s="285"/>
      <c r="C267" s="285"/>
      <c r="D267" s="285"/>
      <c r="E267" s="285"/>
      <c r="F267" s="285"/>
    </row>
    <row r="268" spans="1:6" s="173" customFormat="1" ht="14.25" outlineLevel="1" x14ac:dyDescent="0.2">
      <c r="A268" s="151"/>
      <c r="B268" s="156"/>
      <c r="C268" s="156"/>
      <c r="D268" s="156"/>
      <c r="E268" s="156"/>
      <c r="F268" s="154"/>
    </row>
    <row r="269" spans="1:6" s="173" customFormat="1" ht="112.5" customHeight="1" outlineLevel="1" x14ac:dyDescent="0.2">
      <c r="A269" s="285" t="s">
        <v>114</v>
      </c>
      <c r="B269" s="285"/>
      <c r="C269" s="285"/>
      <c r="D269" s="285"/>
      <c r="E269" s="285"/>
      <c r="F269" s="285"/>
    </row>
    <row r="270" spans="1:6" s="173" customFormat="1" ht="14.25" outlineLevel="1" x14ac:dyDescent="0.2">
      <c r="A270" s="151"/>
      <c r="B270" s="156"/>
      <c r="C270" s="156"/>
      <c r="D270" s="156"/>
      <c r="E270" s="156"/>
      <c r="F270" s="154"/>
    </row>
    <row r="271" spans="1:6" s="173" customFormat="1" ht="42.75" customHeight="1" outlineLevel="1" x14ac:dyDescent="0.2">
      <c r="A271" s="285" t="s">
        <v>115</v>
      </c>
      <c r="B271" s="285"/>
      <c r="C271" s="285"/>
      <c r="D271" s="285"/>
      <c r="E271" s="285"/>
      <c r="F271" s="285"/>
    </row>
    <row r="272" spans="1:6" s="173" customFormat="1" ht="14.25" outlineLevel="1" x14ac:dyDescent="0.2">
      <c r="A272" s="151"/>
      <c r="B272" s="156"/>
      <c r="C272" s="156"/>
      <c r="D272" s="156"/>
      <c r="E272" s="156"/>
      <c r="F272" s="154"/>
    </row>
    <row r="273" spans="1:7" s="173" customFormat="1" ht="31.5" customHeight="1" outlineLevel="1" x14ac:dyDescent="0.2">
      <c r="A273" s="285" t="s">
        <v>116</v>
      </c>
      <c r="B273" s="285"/>
      <c r="C273" s="285"/>
      <c r="D273" s="285"/>
      <c r="E273" s="285"/>
      <c r="F273" s="285"/>
    </row>
    <row r="274" spans="1:7" s="173" customFormat="1" ht="14.25" outlineLevel="1" x14ac:dyDescent="0.2">
      <c r="A274" s="151"/>
      <c r="B274" s="156"/>
      <c r="C274" s="156"/>
      <c r="D274" s="156"/>
      <c r="E274" s="156"/>
      <c r="F274" s="154"/>
    </row>
    <row r="275" spans="1:7" s="173" customFormat="1" ht="97.5" customHeight="1" outlineLevel="1" x14ac:dyDescent="0.2">
      <c r="A275" s="285" t="s">
        <v>117</v>
      </c>
      <c r="B275" s="285"/>
      <c r="C275" s="285"/>
      <c r="D275" s="285"/>
      <c r="E275" s="285"/>
      <c r="F275" s="285"/>
    </row>
    <row r="276" spans="1:7" s="173" customFormat="1" ht="15" customHeight="1" outlineLevel="1" x14ac:dyDescent="0.2">
      <c r="A276" s="151"/>
      <c r="B276" s="151"/>
      <c r="C276" s="151"/>
      <c r="D276" s="151"/>
      <c r="E276" s="151"/>
      <c r="F276" s="154"/>
      <c r="G276" s="175"/>
    </row>
    <row r="277" spans="1:7" s="173" customFormat="1" ht="14.25" outlineLevel="1" x14ac:dyDescent="0.2">
      <c r="A277" s="151"/>
      <c r="B277" s="151"/>
      <c r="C277" s="151"/>
      <c r="D277" s="157"/>
      <c r="E277" s="157"/>
      <c r="F277" s="158"/>
    </row>
    <row r="278" spans="1:7" s="173" customFormat="1" ht="15" customHeight="1" outlineLevel="1" x14ac:dyDescent="0.2">
      <c r="A278" s="151"/>
      <c r="B278" s="159" t="s">
        <v>118</v>
      </c>
      <c r="C278" s="151"/>
      <c r="D278" s="151"/>
      <c r="E278" s="151"/>
      <c r="F278" s="154"/>
      <c r="G278" s="175"/>
    </row>
    <row r="279" spans="1:7" s="173" customFormat="1" ht="15" customHeight="1" outlineLevel="1" x14ac:dyDescent="0.2">
      <c r="A279" s="151"/>
      <c r="B279" s="151"/>
      <c r="C279" s="151"/>
      <c r="D279" s="151"/>
      <c r="E279" s="151"/>
      <c r="F279" s="154"/>
      <c r="G279" s="175"/>
    </row>
    <row r="280" spans="1:7" s="173" customFormat="1" ht="134.25" customHeight="1" outlineLevel="1" x14ac:dyDescent="0.2">
      <c r="A280" s="285" t="s">
        <v>119</v>
      </c>
      <c r="B280" s="285"/>
      <c r="C280" s="285"/>
      <c r="D280" s="285"/>
      <c r="E280" s="285"/>
      <c r="F280" s="285"/>
    </row>
    <row r="281" spans="1:7" s="173" customFormat="1" ht="14.25" outlineLevel="1" x14ac:dyDescent="0.2">
      <c r="A281" s="151"/>
      <c r="B281" s="152"/>
      <c r="C281" s="152"/>
      <c r="D281" s="153"/>
      <c r="E281" s="152"/>
      <c r="F281" s="154"/>
    </row>
    <row r="282" spans="1:7" s="173" customFormat="1" ht="63" customHeight="1" outlineLevel="1" x14ac:dyDescent="0.2">
      <c r="A282" s="285" t="s">
        <v>120</v>
      </c>
      <c r="B282" s="285"/>
      <c r="C282" s="285"/>
      <c r="D282" s="285"/>
      <c r="E282" s="285"/>
      <c r="F282" s="285"/>
    </row>
    <row r="283" spans="1:7" s="173" customFormat="1" ht="14.25" outlineLevel="1" x14ac:dyDescent="0.2">
      <c r="A283" s="151"/>
      <c r="B283" s="151"/>
      <c r="C283" s="151"/>
      <c r="D283" s="155"/>
      <c r="E283" s="151"/>
      <c r="F283" s="154"/>
    </row>
    <row r="284" spans="1:7" s="173" customFormat="1" ht="105.75" customHeight="1" outlineLevel="1" x14ac:dyDescent="0.2">
      <c r="A284" s="285" t="s">
        <v>121</v>
      </c>
      <c r="B284" s="285"/>
      <c r="C284" s="285"/>
      <c r="D284" s="285"/>
      <c r="E284" s="285"/>
      <c r="F284" s="285"/>
    </row>
    <row r="285" spans="1:7" s="173" customFormat="1" ht="14.25" outlineLevel="1" x14ac:dyDescent="0.2">
      <c r="A285" s="159"/>
      <c r="B285" s="160"/>
      <c r="C285" s="160"/>
      <c r="D285" s="161"/>
      <c r="E285" s="162"/>
      <c r="F285" s="154"/>
    </row>
    <row r="286" spans="1:7" s="173" customFormat="1" ht="93.75" customHeight="1" outlineLevel="1" x14ac:dyDescent="0.2">
      <c r="A286" s="285" t="s">
        <v>122</v>
      </c>
      <c r="B286" s="285"/>
      <c r="C286" s="285"/>
      <c r="D286" s="285"/>
      <c r="E286" s="285"/>
      <c r="F286" s="285"/>
    </row>
    <row r="287" spans="1:7" s="173" customFormat="1" ht="14.25" outlineLevel="1" x14ac:dyDescent="0.2">
      <c r="A287" s="151"/>
      <c r="B287" s="163"/>
      <c r="C287" s="163"/>
      <c r="D287" s="164"/>
      <c r="E287" s="163"/>
      <c r="F287" s="154"/>
    </row>
    <row r="288" spans="1:7" s="173" customFormat="1" ht="51.75" customHeight="1" outlineLevel="1" x14ac:dyDescent="0.2">
      <c r="A288" s="285" t="s">
        <v>123</v>
      </c>
      <c r="B288" s="285"/>
      <c r="C288" s="285"/>
      <c r="D288" s="285"/>
      <c r="E288" s="285"/>
      <c r="F288" s="285"/>
    </row>
    <row r="289" spans="1:6" s="173" customFormat="1" ht="14.25" outlineLevel="1" x14ac:dyDescent="0.2">
      <c r="A289" s="151"/>
      <c r="B289" s="163"/>
      <c r="C289" s="163"/>
      <c r="D289" s="164"/>
      <c r="E289" s="163"/>
      <c r="F289" s="154"/>
    </row>
    <row r="290" spans="1:6" s="173" customFormat="1" ht="79.5" customHeight="1" outlineLevel="1" x14ac:dyDescent="0.2">
      <c r="A290" s="285" t="s">
        <v>124</v>
      </c>
      <c r="B290" s="285"/>
      <c r="C290" s="285"/>
      <c r="D290" s="285"/>
      <c r="E290" s="285"/>
      <c r="F290" s="285"/>
    </row>
    <row r="291" spans="1:6" s="173" customFormat="1" ht="14.25" outlineLevel="1" x14ac:dyDescent="0.2">
      <c r="A291" s="151"/>
      <c r="B291" s="163"/>
      <c r="C291" s="163"/>
      <c r="D291" s="164"/>
      <c r="E291" s="163"/>
      <c r="F291" s="154"/>
    </row>
    <row r="292" spans="1:6" s="173" customFormat="1" ht="108" customHeight="1" outlineLevel="1" x14ac:dyDescent="0.2">
      <c r="A292" s="285" t="s">
        <v>125</v>
      </c>
      <c r="B292" s="285"/>
      <c r="C292" s="285"/>
      <c r="D292" s="285"/>
      <c r="E292" s="285"/>
      <c r="F292" s="285"/>
    </row>
    <row r="293" spans="1:6" s="173" customFormat="1" ht="14.25" outlineLevel="1" x14ac:dyDescent="0.2">
      <c r="A293" s="151"/>
      <c r="B293" s="163"/>
      <c r="C293" s="163"/>
      <c r="D293" s="164"/>
      <c r="E293" s="163"/>
      <c r="F293" s="154"/>
    </row>
    <row r="294" spans="1:6" s="173" customFormat="1" ht="84" customHeight="1" outlineLevel="1" x14ac:dyDescent="0.2">
      <c r="A294" s="285" t="s">
        <v>126</v>
      </c>
      <c r="B294" s="285"/>
      <c r="C294" s="285"/>
      <c r="D294" s="285"/>
      <c r="E294" s="285"/>
      <c r="F294" s="285"/>
    </row>
    <row r="295" spans="1:6" s="173" customFormat="1" ht="14.25" outlineLevel="1" x14ac:dyDescent="0.2">
      <c r="A295" s="151"/>
      <c r="B295" s="163"/>
      <c r="C295" s="163"/>
      <c r="D295" s="164"/>
      <c r="E295" s="163"/>
      <c r="F295" s="154"/>
    </row>
    <row r="296" spans="1:6" s="173" customFormat="1" ht="72.75" customHeight="1" outlineLevel="1" x14ac:dyDescent="0.2">
      <c r="A296" s="285" t="s">
        <v>127</v>
      </c>
      <c r="B296" s="285"/>
      <c r="C296" s="285"/>
      <c r="D296" s="285"/>
      <c r="E296" s="285"/>
      <c r="F296" s="285"/>
    </row>
    <row r="297" spans="1:6" s="173" customFormat="1" ht="14.25" outlineLevel="1" x14ac:dyDescent="0.2">
      <c r="A297" s="151"/>
      <c r="B297" s="163"/>
      <c r="C297" s="163"/>
      <c r="D297" s="164"/>
      <c r="E297" s="163"/>
      <c r="F297" s="154"/>
    </row>
    <row r="298" spans="1:6" s="173" customFormat="1" ht="55.5" customHeight="1" outlineLevel="1" x14ac:dyDescent="0.2">
      <c r="A298" s="285" t="s">
        <v>128</v>
      </c>
      <c r="B298" s="285"/>
      <c r="C298" s="285"/>
      <c r="D298" s="285"/>
      <c r="E298" s="285"/>
      <c r="F298" s="285"/>
    </row>
    <row r="299" spans="1:6" s="173" customFormat="1" ht="14.25" outlineLevel="1" x14ac:dyDescent="0.2">
      <c r="A299" s="151"/>
      <c r="B299" s="163"/>
      <c r="C299" s="163"/>
      <c r="D299" s="164"/>
      <c r="E299" s="163"/>
      <c r="F299" s="154"/>
    </row>
    <row r="300" spans="1:6" s="173" customFormat="1" ht="65.25" customHeight="1" outlineLevel="1" x14ac:dyDescent="0.2">
      <c r="A300" s="285" t="s">
        <v>129</v>
      </c>
      <c r="B300" s="285"/>
      <c r="C300" s="285"/>
      <c r="D300" s="285"/>
      <c r="E300" s="285"/>
      <c r="F300" s="285"/>
    </row>
    <row r="301" spans="1:6" s="173" customFormat="1" ht="14.25" outlineLevel="1" x14ac:dyDescent="0.2">
      <c r="A301" s="151"/>
      <c r="B301" s="163"/>
      <c r="C301" s="163"/>
      <c r="D301" s="164"/>
      <c r="E301" s="163"/>
      <c r="F301" s="154"/>
    </row>
    <row r="302" spans="1:6" s="173" customFormat="1" ht="136.5" customHeight="1" outlineLevel="1" x14ac:dyDescent="0.2">
      <c r="A302" s="285" t="s">
        <v>130</v>
      </c>
      <c r="B302" s="285"/>
      <c r="C302" s="285"/>
      <c r="D302" s="285"/>
      <c r="E302" s="285"/>
      <c r="F302" s="285"/>
    </row>
    <row r="303" spans="1:6" s="173" customFormat="1" ht="14.25" outlineLevel="1" x14ac:dyDescent="0.2">
      <c r="A303" s="151"/>
      <c r="B303" s="163"/>
      <c r="C303" s="163"/>
      <c r="D303" s="164"/>
      <c r="E303" s="163"/>
      <c r="F303" s="154"/>
    </row>
    <row r="304" spans="1:6" s="173" customFormat="1" ht="26.45" customHeight="1" outlineLevel="1" x14ac:dyDescent="0.2">
      <c r="A304" s="285" t="s">
        <v>131</v>
      </c>
      <c r="B304" s="285"/>
      <c r="C304" s="285"/>
      <c r="D304" s="285"/>
      <c r="E304" s="285"/>
      <c r="F304" s="285"/>
    </row>
    <row r="305" spans="1:6" s="173" customFormat="1" ht="14.25" outlineLevel="1" x14ac:dyDescent="0.2">
      <c r="A305" s="151"/>
      <c r="B305" s="163"/>
      <c r="C305" s="163"/>
      <c r="D305" s="164"/>
      <c r="E305" s="163"/>
      <c r="F305" s="154"/>
    </row>
    <row r="306" spans="1:6" s="173" customFormat="1" ht="231.6" customHeight="1" outlineLevel="1" x14ac:dyDescent="0.2">
      <c r="A306" s="285" t="s">
        <v>132</v>
      </c>
      <c r="B306" s="285"/>
      <c r="C306" s="285"/>
      <c r="D306" s="285"/>
      <c r="E306" s="285"/>
      <c r="F306" s="285"/>
    </row>
    <row r="307" spans="1:6" s="173" customFormat="1" ht="14.25" outlineLevel="1" x14ac:dyDescent="0.2">
      <c r="A307" s="151"/>
      <c r="B307" s="163"/>
      <c r="C307" s="163"/>
      <c r="D307" s="164"/>
      <c r="E307" s="163"/>
      <c r="F307" s="154"/>
    </row>
    <row r="308" spans="1:6" s="173" customFormat="1" ht="56.45" customHeight="1" outlineLevel="1" x14ac:dyDescent="0.2">
      <c r="A308" s="285" t="s">
        <v>133</v>
      </c>
      <c r="B308" s="285"/>
      <c r="C308" s="285"/>
      <c r="D308" s="285"/>
      <c r="E308" s="285"/>
      <c r="F308" s="285"/>
    </row>
    <row r="309" spans="1:6" s="173" customFormat="1" ht="14.25" outlineLevel="1" x14ac:dyDescent="0.2">
      <c r="A309" s="151"/>
      <c r="B309" s="163"/>
      <c r="C309" s="163"/>
      <c r="D309" s="164"/>
      <c r="E309" s="163"/>
      <c r="F309" s="154"/>
    </row>
    <row r="310" spans="1:6" s="173" customFormat="1" ht="159" customHeight="1" outlineLevel="1" x14ac:dyDescent="0.2">
      <c r="A310" s="285" t="s">
        <v>134</v>
      </c>
      <c r="B310" s="285"/>
      <c r="C310" s="285"/>
      <c r="D310" s="285"/>
      <c r="E310" s="285"/>
      <c r="F310" s="285"/>
    </row>
    <row r="311" spans="1:6" s="173" customFormat="1" ht="14.25" outlineLevel="1" x14ac:dyDescent="0.2">
      <c r="A311" s="151"/>
      <c r="B311" s="163"/>
      <c r="C311" s="163"/>
      <c r="D311" s="164"/>
      <c r="E311" s="163"/>
      <c r="F311" s="154"/>
    </row>
    <row r="312" spans="1:6" s="173" customFormat="1" ht="63.75" customHeight="1" outlineLevel="1" x14ac:dyDescent="0.2">
      <c r="A312" s="285" t="s">
        <v>135</v>
      </c>
      <c r="B312" s="285"/>
      <c r="C312" s="285"/>
      <c r="D312" s="285"/>
      <c r="E312" s="285"/>
      <c r="F312" s="285"/>
    </row>
    <row r="313" spans="1:6" s="173" customFormat="1" ht="14.25" outlineLevel="1" x14ac:dyDescent="0.2">
      <c r="A313" s="151"/>
      <c r="B313" s="163"/>
      <c r="C313" s="163"/>
      <c r="D313" s="163"/>
      <c r="E313" s="163"/>
      <c r="F313" s="154"/>
    </row>
    <row r="314" spans="1:6" s="173" customFormat="1" ht="68.25" customHeight="1" outlineLevel="1" x14ac:dyDescent="0.2">
      <c r="A314" s="285" t="s">
        <v>136</v>
      </c>
      <c r="B314" s="285"/>
      <c r="C314" s="285"/>
      <c r="D314" s="285"/>
      <c r="E314" s="285"/>
      <c r="F314" s="285"/>
    </row>
    <row r="315" spans="1:6" s="173" customFormat="1" ht="14.25" outlineLevel="1" x14ac:dyDescent="0.2">
      <c r="A315" s="151"/>
      <c r="B315" s="165"/>
      <c r="C315" s="165"/>
      <c r="D315" s="165"/>
      <c r="E315" s="165"/>
      <c r="F315" s="154"/>
    </row>
    <row r="316" spans="1:6" s="173" customFormat="1" ht="116.25" customHeight="1" outlineLevel="1" x14ac:dyDescent="0.2">
      <c r="A316" s="285" t="s">
        <v>137</v>
      </c>
      <c r="B316" s="285"/>
      <c r="C316" s="285"/>
      <c r="D316" s="285"/>
      <c r="E316" s="285"/>
      <c r="F316" s="285"/>
    </row>
    <row r="317" spans="1:6" s="173" customFormat="1" ht="14.25" outlineLevel="1" x14ac:dyDescent="0.2">
      <c r="A317" s="151"/>
      <c r="B317" s="165"/>
      <c r="C317" s="165"/>
      <c r="D317" s="165"/>
      <c r="E317" s="165"/>
      <c r="F317" s="154"/>
    </row>
    <row r="318" spans="1:6" s="173" customFormat="1" ht="45.75" customHeight="1" outlineLevel="1" x14ac:dyDescent="0.2">
      <c r="A318" s="285" t="s">
        <v>138</v>
      </c>
      <c r="B318" s="285"/>
      <c r="C318" s="285"/>
      <c r="D318" s="285"/>
      <c r="E318" s="285"/>
      <c r="F318" s="285"/>
    </row>
    <row r="319" spans="1:6" s="173" customFormat="1" ht="14.25" outlineLevel="1" x14ac:dyDescent="0.2">
      <c r="A319" s="151"/>
      <c r="B319" s="165"/>
      <c r="C319" s="165"/>
      <c r="D319" s="165"/>
      <c r="E319" s="165"/>
      <c r="F319" s="154"/>
    </row>
    <row r="320" spans="1:6" s="173" customFormat="1" ht="48.75" customHeight="1" outlineLevel="1" x14ac:dyDescent="0.2">
      <c r="A320" s="285" t="s">
        <v>139</v>
      </c>
      <c r="B320" s="285"/>
      <c r="C320" s="285"/>
      <c r="D320" s="285"/>
      <c r="E320" s="285"/>
      <c r="F320" s="285"/>
    </row>
    <row r="321" spans="1:7" s="173" customFormat="1" ht="14.25" outlineLevel="1" x14ac:dyDescent="0.2">
      <c r="A321" s="151"/>
      <c r="B321" s="165"/>
      <c r="C321" s="165"/>
      <c r="D321" s="165"/>
      <c r="E321" s="165"/>
      <c r="F321" s="154"/>
    </row>
    <row r="322" spans="1:7" s="173" customFormat="1" ht="62.25" customHeight="1" outlineLevel="1" x14ac:dyDescent="0.2">
      <c r="A322" s="285" t="s">
        <v>140</v>
      </c>
      <c r="B322" s="285"/>
      <c r="C322" s="285"/>
      <c r="D322" s="285"/>
      <c r="E322" s="285"/>
      <c r="F322" s="285"/>
    </row>
    <row r="323" spans="1:7" s="173" customFormat="1" ht="14.25" outlineLevel="1" x14ac:dyDescent="0.2">
      <c r="A323" s="151"/>
      <c r="B323" s="163"/>
      <c r="C323" s="163"/>
      <c r="D323" s="163"/>
      <c r="E323" s="163"/>
      <c r="F323" s="154"/>
    </row>
    <row r="324" spans="1:7" s="173" customFormat="1" ht="91.5" customHeight="1" outlineLevel="1" x14ac:dyDescent="0.2">
      <c r="A324" s="285" t="s">
        <v>141</v>
      </c>
      <c r="B324" s="285"/>
      <c r="C324" s="285"/>
      <c r="D324" s="285"/>
      <c r="E324" s="285"/>
      <c r="F324" s="285"/>
    </row>
    <row r="325" spans="1:7" s="173" customFormat="1" ht="15" customHeight="1" outlineLevel="1" x14ac:dyDescent="0.2">
      <c r="A325" s="31"/>
      <c r="B325" s="166" t="s">
        <v>142</v>
      </c>
      <c r="C325" s="141"/>
      <c r="D325" s="141"/>
      <c r="E325" s="141"/>
      <c r="F325" s="140"/>
      <c r="G325" s="175"/>
    </row>
    <row r="326" spans="1:7" s="173" customFormat="1" ht="15" customHeight="1" outlineLevel="1" x14ac:dyDescent="0.2">
      <c r="A326" s="31"/>
      <c r="B326" s="141"/>
      <c r="C326" s="141"/>
      <c r="D326" s="141"/>
      <c r="E326" s="141"/>
      <c r="F326" s="140"/>
      <c r="G326" s="175"/>
    </row>
    <row r="327" spans="1:7" s="173" customFormat="1" ht="73.5" customHeight="1" outlineLevel="1" x14ac:dyDescent="0.2">
      <c r="A327" s="286" t="s">
        <v>143</v>
      </c>
      <c r="B327" s="286"/>
      <c r="C327" s="286"/>
      <c r="D327" s="286"/>
      <c r="E327" s="286"/>
      <c r="F327" s="286"/>
      <c r="G327" s="175"/>
    </row>
    <row r="328" spans="1:7" s="173" customFormat="1" ht="15" customHeight="1" outlineLevel="1" x14ac:dyDescent="0.2">
      <c r="A328" s="166"/>
      <c r="B328" s="167"/>
      <c r="C328" s="168"/>
      <c r="D328" s="169"/>
      <c r="E328" s="168"/>
      <c r="F328" s="140"/>
      <c r="G328" s="175"/>
    </row>
    <row r="329" spans="1:7" s="173" customFormat="1" ht="48.75" customHeight="1" outlineLevel="1" x14ac:dyDescent="0.2">
      <c r="A329" s="286" t="s">
        <v>144</v>
      </c>
      <c r="B329" s="286"/>
      <c r="C329" s="286"/>
      <c r="D329" s="286"/>
      <c r="E329" s="286"/>
      <c r="F329" s="286"/>
      <c r="G329" s="175"/>
    </row>
    <row r="330" spans="1:7" s="173" customFormat="1" ht="15" customHeight="1" outlineLevel="1" x14ac:dyDescent="0.2">
      <c r="A330" s="166"/>
      <c r="B330" s="167"/>
      <c r="C330" s="168"/>
      <c r="D330" s="169"/>
      <c r="E330" s="168"/>
      <c r="F330" s="140"/>
      <c r="G330" s="175"/>
    </row>
    <row r="331" spans="1:7" s="173" customFormat="1" ht="120.75" customHeight="1" outlineLevel="1" x14ac:dyDescent="0.2">
      <c r="A331" s="286" t="s">
        <v>145</v>
      </c>
      <c r="B331" s="286"/>
      <c r="C331" s="286"/>
      <c r="D331" s="286"/>
      <c r="E331" s="286"/>
      <c r="F331" s="286"/>
      <c r="G331" s="175"/>
    </row>
    <row r="332" spans="1:7" s="173" customFormat="1" ht="15" customHeight="1" outlineLevel="1" x14ac:dyDescent="0.2">
      <c r="A332" s="166"/>
      <c r="B332" s="167"/>
      <c r="C332" s="168"/>
      <c r="D332" s="169"/>
      <c r="E332" s="168"/>
      <c r="F332" s="140"/>
      <c r="G332" s="175"/>
    </row>
    <row r="333" spans="1:7" s="173" customFormat="1" ht="48" customHeight="1" outlineLevel="1" x14ac:dyDescent="0.2">
      <c r="A333" s="286" t="s">
        <v>146</v>
      </c>
      <c r="B333" s="286"/>
      <c r="C333" s="286"/>
      <c r="D333" s="286"/>
      <c r="E333" s="286"/>
      <c r="F333" s="286"/>
      <c r="G333" s="175"/>
    </row>
    <row r="334" spans="1:7" s="173" customFormat="1" ht="15" customHeight="1" outlineLevel="1" x14ac:dyDescent="0.2">
      <c r="A334" s="166"/>
      <c r="B334" s="167"/>
      <c r="C334" s="168"/>
      <c r="D334" s="169"/>
      <c r="E334" s="168"/>
      <c r="F334" s="140"/>
      <c r="G334" s="175"/>
    </row>
    <row r="335" spans="1:7" s="173" customFormat="1" ht="72" customHeight="1" outlineLevel="1" x14ac:dyDescent="0.2">
      <c r="A335" s="286" t="s">
        <v>147</v>
      </c>
      <c r="B335" s="286"/>
      <c r="C335" s="286"/>
      <c r="D335" s="286"/>
      <c r="E335" s="286"/>
      <c r="F335" s="286"/>
      <c r="G335" s="175"/>
    </row>
    <row r="336" spans="1:7" s="173" customFormat="1" ht="15" customHeight="1" outlineLevel="1" x14ac:dyDescent="0.2">
      <c r="A336" s="151"/>
      <c r="B336" s="151"/>
      <c r="C336" s="151"/>
      <c r="D336" s="151"/>
      <c r="E336" s="151"/>
      <c r="F336" s="154"/>
      <c r="G336" s="175"/>
    </row>
    <row r="337" spans="1:7" s="173" customFormat="1" ht="15" customHeight="1" outlineLevel="1" x14ac:dyDescent="0.2">
      <c r="A337" s="151"/>
      <c r="B337" s="159" t="s">
        <v>148</v>
      </c>
      <c r="C337" s="151"/>
      <c r="D337" s="151"/>
      <c r="E337" s="151"/>
      <c r="F337" s="154"/>
      <c r="G337" s="175"/>
    </row>
    <row r="338" spans="1:7" s="173" customFormat="1" ht="15" customHeight="1" outlineLevel="1" x14ac:dyDescent="0.2">
      <c r="A338" s="151"/>
      <c r="B338" s="151"/>
      <c r="C338" s="151"/>
      <c r="D338" s="151"/>
      <c r="E338" s="151"/>
      <c r="F338" s="154"/>
      <c r="G338" s="175"/>
    </row>
    <row r="339" spans="1:7" s="173" customFormat="1" ht="125.25" customHeight="1" outlineLevel="1" x14ac:dyDescent="0.2">
      <c r="A339" s="285" t="s">
        <v>149</v>
      </c>
      <c r="B339" s="285"/>
      <c r="C339" s="285"/>
      <c r="D339" s="285"/>
      <c r="E339" s="285"/>
      <c r="F339" s="285"/>
    </row>
    <row r="340" spans="1:7" s="173" customFormat="1" ht="14.25" outlineLevel="1" x14ac:dyDescent="0.2">
      <c r="A340" s="159"/>
      <c r="B340" s="160"/>
      <c r="C340" s="160"/>
      <c r="D340" s="161"/>
      <c r="E340" s="162" t="s">
        <v>150</v>
      </c>
      <c r="F340" s="154"/>
    </row>
    <row r="341" spans="1:7" s="173" customFormat="1" ht="45.6" customHeight="1" outlineLevel="1" x14ac:dyDescent="0.2">
      <c r="A341" s="285" t="s">
        <v>151</v>
      </c>
      <c r="B341" s="285"/>
      <c r="C341" s="285"/>
      <c r="D341" s="285"/>
      <c r="E341" s="285"/>
      <c r="F341" s="285"/>
    </row>
    <row r="342" spans="1:7" s="173" customFormat="1" ht="14.25" outlineLevel="1" x14ac:dyDescent="0.2">
      <c r="A342" s="151"/>
      <c r="B342" s="163"/>
      <c r="C342" s="163"/>
      <c r="D342" s="164"/>
      <c r="E342" s="163"/>
      <c r="F342" s="154"/>
    </row>
    <row r="343" spans="1:7" s="173" customFormat="1" ht="33" customHeight="1" outlineLevel="1" x14ac:dyDescent="0.2">
      <c r="A343" s="285" t="s">
        <v>152</v>
      </c>
      <c r="B343" s="285"/>
      <c r="C343" s="285"/>
      <c r="D343" s="285"/>
      <c r="E343" s="285"/>
      <c r="F343" s="285"/>
    </row>
    <row r="344" spans="1:7" s="173" customFormat="1" ht="14.25" outlineLevel="1" x14ac:dyDescent="0.2">
      <c r="A344" s="159"/>
      <c r="B344" s="160"/>
      <c r="C344" s="160"/>
      <c r="D344" s="161"/>
      <c r="E344" s="162"/>
      <c r="F344" s="154"/>
    </row>
    <row r="345" spans="1:7" s="173" customFormat="1" ht="132" customHeight="1" outlineLevel="1" x14ac:dyDescent="0.2">
      <c r="A345" s="285" t="s">
        <v>153</v>
      </c>
      <c r="B345" s="285"/>
      <c r="C345" s="285"/>
      <c r="D345" s="285"/>
      <c r="E345" s="285"/>
      <c r="F345" s="285"/>
    </row>
    <row r="346" spans="1:7" s="173" customFormat="1" ht="14.25" outlineLevel="1" x14ac:dyDescent="0.2">
      <c r="A346" s="151"/>
      <c r="B346" s="163"/>
      <c r="C346" s="163"/>
      <c r="D346" s="164"/>
      <c r="E346" s="163"/>
      <c r="F346" s="154"/>
    </row>
    <row r="347" spans="1:7" s="173" customFormat="1" ht="63" customHeight="1" outlineLevel="1" x14ac:dyDescent="0.2">
      <c r="A347" s="285" t="s">
        <v>154</v>
      </c>
      <c r="B347" s="285"/>
      <c r="C347" s="285"/>
      <c r="D347" s="285"/>
      <c r="E347" s="285"/>
      <c r="F347" s="285"/>
    </row>
    <row r="348" spans="1:7" s="173" customFormat="1" ht="14.25" outlineLevel="1" x14ac:dyDescent="0.2">
      <c r="A348" s="151"/>
      <c r="B348" s="163"/>
      <c r="C348" s="163"/>
      <c r="D348" s="164"/>
      <c r="E348" s="163"/>
      <c r="F348" s="154"/>
    </row>
    <row r="349" spans="1:7" s="173" customFormat="1" ht="80.25" customHeight="1" outlineLevel="1" x14ac:dyDescent="0.2">
      <c r="A349" s="285" t="s">
        <v>155</v>
      </c>
      <c r="B349" s="285"/>
      <c r="C349" s="285"/>
      <c r="D349" s="285"/>
      <c r="E349" s="285"/>
      <c r="F349" s="285"/>
    </row>
    <row r="350" spans="1:7" s="173" customFormat="1" ht="14.25" outlineLevel="1" x14ac:dyDescent="0.2">
      <c r="A350" s="151"/>
      <c r="B350" s="163"/>
      <c r="C350" s="163"/>
      <c r="D350" s="164"/>
      <c r="E350" s="163"/>
      <c r="F350" s="154"/>
    </row>
    <row r="351" spans="1:7" s="173" customFormat="1" ht="78.75" customHeight="1" outlineLevel="1" x14ac:dyDescent="0.2">
      <c r="A351" s="285" t="s">
        <v>156</v>
      </c>
      <c r="B351" s="285"/>
      <c r="C351" s="285"/>
      <c r="D351" s="285"/>
      <c r="E351" s="285"/>
      <c r="F351" s="285"/>
    </row>
    <row r="352" spans="1:7" s="173" customFormat="1" ht="14.25" outlineLevel="1" x14ac:dyDescent="0.2">
      <c r="A352" s="151"/>
      <c r="B352" s="163"/>
      <c r="C352" s="163"/>
      <c r="D352" s="164"/>
      <c r="E352" s="163"/>
      <c r="F352" s="154"/>
    </row>
    <row r="353" spans="1:7" s="173" customFormat="1" ht="62.25" customHeight="1" outlineLevel="1" x14ac:dyDescent="0.2">
      <c r="A353" s="285" t="s">
        <v>157</v>
      </c>
      <c r="B353" s="285"/>
      <c r="C353" s="285"/>
      <c r="D353" s="285"/>
      <c r="E353" s="285"/>
      <c r="F353" s="285"/>
    </row>
    <row r="354" spans="1:7" s="173" customFormat="1" ht="14.25" outlineLevel="1" x14ac:dyDescent="0.2">
      <c r="A354" s="151"/>
      <c r="B354" s="163"/>
      <c r="C354" s="163"/>
      <c r="D354" s="164"/>
      <c r="E354" s="163"/>
      <c r="F354" s="154"/>
    </row>
    <row r="355" spans="1:7" s="173" customFormat="1" ht="141.75" customHeight="1" outlineLevel="1" x14ac:dyDescent="0.2">
      <c r="A355" s="285" t="s">
        <v>158</v>
      </c>
      <c r="B355" s="285"/>
      <c r="C355" s="285"/>
      <c r="D355" s="285"/>
      <c r="E355" s="285"/>
      <c r="F355" s="285"/>
    </row>
    <row r="356" spans="1:7" s="173" customFormat="1" ht="14.25" outlineLevel="1" x14ac:dyDescent="0.2">
      <c r="A356" s="151"/>
      <c r="B356" s="163"/>
      <c r="C356" s="163"/>
      <c r="D356" s="164"/>
      <c r="E356" s="163"/>
      <c r="F356" s="154"/>
    </row>
    <row r="357" spans="1:7" s="173" customFormat="1" ht="76.5" customHeight="1" outlineLevel="1" x14ac:dyDescent="0.2">
      <c r="A357" s="285" t="s">
        <v>159</v>
      </c>
      <c r="B357" s="285"/>
      <c r="C357" s="285"/>
      <c r="D357" s="285"/>
      <c r="E357" s="285"/>
      <c r="F357" s="285"/>
    </row>
    <row r="358" spans="1:7" s="173" customFormat="1" ht="15" customHeight="1" outlineLevel="1" x14ac:dyDescent="0.2">
      <c r="A358" s="151"/>
      <c r="B358" s="151"/>
      <c r="C358" s="151"/>
      <c r="D358" s="151"/>
      <c r="E358" s="151"/>
      <c r="F358" s="154"/>
      <c r="G358" s="175"/>
    </row>
    <row r="359" spans="1:7" s="173" customFormat="1" ht="15" customHeight="1" outlineLevel="1" x14ac:dyDescent="0.2">
      <c r="A359" s="151"/>
      <c r="B359" s="159" t="s">
        <v>160</v>
      </c>
      <c r="C359" s="151"/>
      <c r="D359" s="151"/>
      <c r="E359" s="151"/>
      <c r="F359" s="154"/>
      <c r="G359" s="175"/>
    </row>
    <row r="360" spans="1:7" s="173" customFormat="1" ht="15" customHeight="1" outlineLevel="1" x14ac:dyDescent="0.2">
      <c r="A360" s="151"/>
      <c r="B360" s="151"/>
      <c r="C360" s="151"/>
      <c r="D360" s="151"/>
      <c r="E360" s="151"/>
      <c r="F360" s="154"/>
      <c r="G360" s="175"/>
    </row>
    <row r="361" spans="1:7" s="173" customFormat="1" ht="140.25" customHeight="1" outlineLevel="1" x14ac:dyDescent="0.2">
      <c r="A361" s="285" t="s">
        <v>161</v>
      </c>
      <c r="B361" s="285"/>
      <c r="C361" s="285"/>
      <c r="D361" s="285"/>
      <c r="E361" s="285"/>
      <c r="F361" s="285"/>
    </row>
    <row r="362" spans="1:7" s="173" customFormat="1" ht="14.25" outlineLevel="1" x14ac:dyDescent="0.2">
      <c r="A362" s="151"/>
      <c r="B362" s="151"/>
      <c r="C362" s="151"/>
      <c r="D362" s="155"/>
      <c r="E362" s="151"/>
      <c r="F362" s="170"/>
    </row>
    <row r="363" spans="1:7" s="173" customFormat="1" ht="139.5" customHeight="1" outlineLevel="1" x14ac:dyDescent="0.2">
      <c r="A363" s="285" t="s">
        <v>162</v>
      </c>
      <c r="B363" s="285"/>
      <c r="C363" s="285"/>
      <c r="D363" s="285"/>
      <c r="E363" s="285"/>
      <c r="F363" s="285"/>
    </row>
    <row r="364" spans="1:7" s="173" customFormat="1" ht="14.25" outlineLevel="1" x14ac:dyDescent="0.2">
      <c r="A364" s="151"/>
      <c r="B364" s="151"/>
      <c r="C364" s="151"/>
      <c r="D364" s="155"/>
      <c r="E364" s="151"/>
      <c r="F364" s="170"/>
    </row>
    <row r="365" spans="1:7" s="173" customFormat="1" ht="28.5" customHeight="1" outlineLevel="1" x14ac:dyDescent="0.2">
      <c r="A365" s="285" t="s">
        <v>163</v>
      </c>
      <c r="B365" s="285"/>
      <c r="C365" s="285"/>
      <c r="D365" s="285"/>
      <c r="E365" s="285"/>
      <c r="F365" s="285"/>
    </row>
    <row r="366" spans="1:7" s="173" customFormat="1" ht="14.25" outlineLevel="1" x14ac:dyDescent="0.2">
      <c r="A366" s="151"/>
      <c r="B366" s="151"/>
      <c r="C366" s="151"/>
      <c r="D366" s="155"/>
      <c r="E366" s="151"/>
      <c r="F366" s="170"/>
    </row>
    <row r="367" spans="1:7" s="173" customFormat="1" ht="60.75" customHeight="1" outlineLevel="1" x14ac:dyDescent="0.2">
      <c r="A367" s="285" t="s">
        <v>164</v>
      </c>
      <c r="B367" s="285"/>
      <c r="C367" s="285"/>
      <c r="D367" s="285"/>
      <c r="E367" s="285"/>
      <c r="F367" s="285"/>
    </row>
    <row r="368" spans="1:7" s="173" customFormat="1" ht="14.25" outlineLevel="1" x14ac:dyDescent="0.2">
      <c r="A368" s="151"/>
      <c r="B368" s="151"/>
      <c r="C368" s="151"/>
      <c r="D368" s="155"/>
      <c r="E368" s="151"/>
      <c r="F368" s="170"/>
    </row>
    <row r="369" spans="1:6" s="173" customFormat="1" ht="72.75" customHeight="1" outlineLevel="1" x14ac:dyDescent="0.2">
      <c r="A369" s="285" t="s">
        <v>165</v>
      </c>
      <c r="B369" s="285"/>
      <c r="C369" s="285"/>
      <c r="D369" s="285"/>
      <c r="E369" s="285"/>
      <c r="F369" s="285"/>
    </row>
    <row r="370" spans="1:6" s="173" customFormat="1" ht="14.25" outlineLevel="1" x14ac:dyDescent="0.2">
      <c r="A370" s="151"/>
      <c r="B370" s="151"/>
      <c r="C370" s="151"/>
      <c r="D370" s="155"/>
      <c r="E370" s="151"/>
      <c r="F370" s="170"/>
    </row>
    <row r="371" spans="1:6" s="173" customFormat="1" ht="12" customHeight="1" outlineLevel="1" x14ac:dyDescent="0.2">
      <c r="A371" s="287" t="s">
        <v>166</v>
      </c>
      <c r="B371" s="287"/>
      <c r="C371" s="287"/>
      <c r="D371" s="287"/>
      <c r="E371" s="287"/>
      <c r="F371" s="287"/>
    </row>
    <row r="372" spans="1:6" s="173" customFormat="1" ht="14.25" outlineLevel="1" x14ac:dyDescent="0.2">
      <c r="A372" s="151"/>
      <c r="B372" s="151"/>
      <c r="C372" s="151"/>
      <c r="D372" s="155"/>
      <c r="E372" s="151"/>
      <c r="F372" s="170"/>
    </row>
    <row r="373" spans="1:6" s="173" customFormat="1" ht="141" customHeight="1" outlineLevel="1" x14ac:dyDescent="0.2">
      <c r="A373" s="285" t="s">
        <v>167</v>
      </c>
      <c r="B373" s="285"/>
      <c r="C373" s="285"/>
      <c r="D373" s="285"/>
      <c r="E373" s="285"/>
      <c r="F373" s="285"/>
    </row>
    <row r="374" spans="1:6" s="173" customFormat="1" ht="14.25" outlineLevel="1" x14ac:dyDescent="0.2">
      <c r="A374" s="151"/>
      <c r="B374" s="151"/>
      <c r="C374" s="151"/>
      <c r="D374" s="155"/>
      <c r="E374" s="151"/>
      <c r="F374" s="170"/>
    </row>
    <row r="375" spans="1:6" s="173" customFormat="1" ht="104.25" customHeight="1" outlineLevel="1" x14ac:dyDescent="0.2">
      <c r="A375" s="285" t="s">
        <v>168</v>
      </c>
      <c r="B375" s="285"/>
      <c r="C375" s="285"/>
      <c r="D375" s="285"/>
      <c r="E375" s="285"/>
      <c r="F375" s="285"/>
    </row>
    <row r="376" spans="1:6" s="173" customFormat="1" ht="14.25" outlineLevel="1" x14ac:dyDescent="0.2">
      <c r="A376" s="151"/>
      <c r="B376" s="151"/>
      <c r="C376" s="151"/>
      <c r="D376" s="155"/>
      <c r="E376" s="151"/>
      <c r="F376" s="170"/>
    </row>
    <row r="377" spans="1:6" s="173" customFormat="1" ht="103.5" customHeight="1" outlineLevel="1" x14ac:dyDescent="0.2">
      <c r="A377" s="285" t="s">
        <v>169</v>
      </c>
      <c r="B377" s="285"/>
      <c r="C377" s="285"/>
      <c r="D377" s="285"/>
      <c r="E377" s="285"/>
      <c r="F377" s="285"/>
    </row>
    <row r="378" spans="1:6" s="173" customFormat="1" ht="14.25" outlineLevel="1" x14ac:dyDescent="0.2">
      <c r="A378" s="151"/>
      <c r="B378" s="151"/>
      <c r="C378" s="151"/>
      <c r="D378" s="155"/>
      <c r="E378" s="151"/>
      <c r="F378" s="170"/>
    </row>
    <row r="379" spans="1:6" s="173" customFormat="1" ht="61.5" customHeight="1" outlineLevel="1" x14ac:dyDescent="0.2">
      <c r="A379" s="285" t="s">
        <v>170</v>
      </c>
      <c r="B379" s="285"/>
      <c r="C379" s="285"/>
      <c r="D379" s="285"/>
      <c r="E379" s="285"/>
      <c r="F379" s="285"/>
    </row>
    <row r="380" spans="1:6" s="173" customFormat="1" ht="14.25" outlineLevel="1" x14ac:dyDescent="0.2">
      <c r="A380" s="151"/>
      <c r="B380" s="151"/>
      <c r="C380" s="151"/>
      <c r="D380" s="155"/>
      <c r="E380" s="151"/>
      <c r="F380" s="170"/>
    </row>
    <row r="381" spans="1:6" s="173" customFormat="1" ht="70.5" customHeight="1" outlineLevel="1" x14ac:dyDescent="0.2">
      <c r="A381" s="285" t="s">
        <v>171</v>
      </c>
      <c r="B381" s="285"/>
      <c r="C381" s="285"/>
      <c r="D381" s="285"/>
      <c r="E381" s="285"/>
      <c r="F381" s="285"/>
    </row>
    <row r="382" spans="1:6" s="173" customFormat="1" ht="14.25" outlineLevel="1" x14ac:dyDescent="0.2">
      <c r="A382" s="151"/>
      <c r="B382" s="151"/>
      <c r="C382" s="151"/>
      <c r="D382" s="155"/>
      <c r="E382" s="151"/>
      <c r="F382" s="170"/>
    </row>
    <row r="383" spans="1:6" s="173" customFormat="1" ht="37.5" customHeight="1" outlineLevel="1" x14ac:dyDescent="0.2">
      <c r="A383" s="285" t="s">
        <v>172</v>
      </c>
      <c r="B383" s="285"/>
      <c r="C383" s="285"/>
      <c r="D383" s="285"/>
      <c r="E383" s="285"/>
      <c r="F383" s="285"/>
    </row>
    <row r="384" spans="1:6" s="173" customFormat="1" ht="14.25" outlineLevel="1" x14ac:dyDescent="0.2">
      <c r="A384" s="151"/>
      <c r="B384" s="151"/>
      <c r="C384" s="151"/>
      <c r="D384" s="155"/>
      <c r="E384" s="151"/>
      <c r="F384" s="170"/>
    </row>
    <row r="385" spans="1:7" s="173" customFormat="1" ht="89.25" customHeight="1" outlineLevel="1" x14ac:dyDescent="0.2">
      <c r="A385" s="285" t="s">
        <v>173</v>
      </c>
      <c r="B385" s="285"/>
      <c r="C385" s="285"/>
      <c r="D385" s="285"/>
      <c r="E385" s="285"/>
      <c r="F385" s="285"/>
      <c r="G385" s="79"/>
    </row>
    <row r="386" spans="1:7" s="173" customFormat="1" ht="78" customHeight="1" outlineLevel="1" x14ac:dyDescent="0.2">
      <c r="A386" s="285" t="s">
        <v>174</v>
      </c>
      <c r="B386" s="285"/>
      <c r="C386" s="285"/>
      <c r="D386" s="285"/>
      <c r="E386" s="285"/>
      <c r="F386" s="285"/>
      <c r="G386" s="79"/>
    </row>
    <row r="387" spans="1:7" s="173" customFormat="1" ht="43.5" customHeight="1" outlineLevel="1" x14ac:dyDescent="0.2">
      <c r="A387" s="285" t="s">
        <v>175</v>
      </c>
      <c r="B387" s="285"/>
      <c r="C387" s="285"/>
      <c r="D387" s="285"/>
      <c r="E387" s="285"/>
      <c r="F387" s="285"/>
      <c r="G387" s="79"/>
    </row>
    <row r="388" spans="1:7" s="173" customFormat="1" ht="15" customHeight="1" outlineLevel="1" x14ac:dyDescent="0.2">
      <c r="A388" s="151"/>
      <c r="B388" s="151"/>
      <c r="C388" s="151"/>
      <c r="D388" s="151"/>
      <c r="E388" s="151"/>
      <c r="F388" s="154"/>
      <c r="G388" s="175"/>
    </row>
    <row r="389" spans="1:7" s="173" customFormat="1" ht="15" customHeight="1" outlineLevel="1" x14ac:dyDescent="0.2">
      <c r="A389" s="151"/>
      <c r="B389" s="159" t="s">
        <v>176</v>
      </c>
      <c r="C389" s="151"/>
      <c r="D389" s="151"/>
      <c r="E389" s="151"/>
      <c r="F389" s="154"/>
      <c r="G389" s="175"/>
    </row>
    <row r="390" spans="1:7" s="173" customFormat="1" ht="15" customHeight="1" outlineLevel="1" x14ac:dyDescent="0.2">
      <c r="A390" s="151"/>
      <c r="B390" s="151"/>
      <c r="C390" s="151"/>
      <c r="D390" s="151"/>
      <c r="E390" s="151"/>
      <c r="F390" s="154"/>
      <c r="G390" s="175"/>
    </row>
    <row r="391" spans="1:7" s="79" customFormat="1" ht="111" customHeight="1" outlineLevel="1" x14ac:dyDescent="0.2">
      <c r="A391" s="285" t="s">
        <v>177</v>
      </c>
      <c r="B391" s="285"/>
      <c r="C391" s="285"/>
      <c r="D391" s="285"/>
      <c r="E391" s="285"/>
      <c r="F391" s="285"/>
    </row>
    <row r="392" spans="1:7" s="79" customFormat="1" ht="14.25" outlineLevel="1" x14ac:dyDescent="0.2">
      <c r="A392" s="151"/>
      <c r="B392" s="151"/>
      <c r="C392" s="151"/>
      <c r="D392" s="155"/>
      <c r="E392" s="151"/>
      <c r="F392" s="154"/>
    </row>
    <row r="393" spans="1:7" s="79" customFormat="1" ht="311.25" customHeight="1" outlineLevel="1" x14ac:dyDescent="0.2">
      <c r="A393" s="285" t="s">
        <v>178</v>
      </c>
      <c r="B393" s="285"/>
      <c r="C393" s="285"/>
      <c r="D393" s="285"/>
      <c r="E393" s="285"/>
      <c r="F393" s="285"/>
    </row>
    <row r="394" spans="1:7" s="79" customFormat="1" ht="14.25" outlineLevel="1" x14ac:dyDescent="0.2">
      <c r="A394" s="151"/>
      <c r="B394" s="152"/>
      <c r="C394" s="152"/>
      <c r="D394" s="153"/>
      <c r="E394" s="152"/>
      <c r="F394" s="154"/>
    </row>
    <row r="395" spans="1:7" s="79" customFormat="1" ht="69" customHeight="1" outlineLevel="1" x14ac:dyDescent="0.2">
      <c r="A395" s="285" t="s">
        <v>179</v>
      </c>
      <c r="B395" s="285"/>
      <c r="C395" s="285"/>
      <c r="D395" s="285"/>
      <c r="E395" s="285"/>
      <c r="F395" s="285"/>
    </row>
    <row r="396" spans="1:7" s="79" customFormat="1" ht="14.25" outlineLevel="1" x14ac:dyDescent="0.2">
      <c r="A396" s="151"/>
      <c r="B396" s="152"/>
      <c r="C396" s="152"/>
      <c r="D396" s="153"/>
      <c r="E396" s="152"/>
      <c r="F396" s="154"/>
    </row>
    <row r="397" spans="1:7" s="79" customFormat="1" ht="99.75" customHeight="1" outlineLevel="1" x14ac:dyDescent="0.2">
      <c r="A397" s="285" t="s">
        <v>103</v>
      </c>
      <c r="B397" s="285"/>
      <c r="C397" s="285"/>
      <c r="D397" s="285"/>
      <c r="E397" s="285"/>
      <c r="F397" s="285"/>
    </row>
    <row r="398" spans="1:7" s="79" customFormat="1" ht="14.25" outlineLevel="1" x14ac:dyDescent="0.2">
      <c r="A398" s="151"/>
      <c r="B398" s="152"/>
      <c r="C398" s="152"/>
      <c r="D398" s="153"/>
      <c r="E398" s="152"/>
      <c r="F398" s="154"/>
    </row>
    <row r="399" spans="1:7" s="79" customFormat="1" ht="32.25" customHeight="1" outlineLevel="1" x14ac:dyDescent="0.2">
      <c r="A399" s="285" t="s">
        <v>152</v>
      </c>
      <c r="B399" s="285"/>
      <c r="C399" s="285"/>
      <c r="D399" s="285"/>
      <c r="E399" s="285"/>
      <c r="F399" s="285"/>
    </row>
    <row r="400" spans="1:7" s="79" customFormat="1" ht="14.25" outlineLevel="1" x14ac:dyDescent="0.2">
      <c r="A400" s="151"/>
      <c r="B400" s="152"/>
      <c r="C400" s="152"/>
      <c r="D400" s="153"/>
      <c r="E400" s="152"/>
      <c r="F400" s="154"/>
    </row>
    <row r="401" spans="1:6" s="79" customFormat="1" ht="70.5" customHeight="1" outlineLevel="1" x14ac:dyDescent="0.2">
      <c r="A401" s="285" t="s">
        <v>180</v>
      </c>
      <c r="B401" s="285"/>
      <c r="C401" s="285"/>
      <c r="D401" s="285"/>
      <c r="E401" s="285"/>
      <c r="F401" s="285"/>
    </row>
    <row r="402" spans="1:6" s="79" customFormat="1" ht="14.25" outlineLevel="1" x14ac:dyDescent="0.2">
      <c r="A402" s="151"/>
      <c r="B402" s="152"/>
      <c r="C402" s="152"/>
      <c r="D402" s="153"/>
      <c r="E402" s="152"/>
      <c r="F402" s="154"/>
    </row>
    <row r="403" spans="1:6" s="79" customFormat="1" ht="86.25" customHeight="1" outlineLevel="1" x14ac:dyDescent="0.2">
      <c r="A403" s="285" t="s">
        <v>181</v>
      </c>
      <c r="B403" s="285"/>
      <c r="C403" s="285"/>
      <c r="D403" s="285"/>
      <c r="E403" s="285"/>
      <c r="F403" s="285"/>
    </row>
    <row r="404" spans="1:6" s="79" customFormat="1" ht="14.25" outlineLevel="1" x14ac:dyDescent="0.2">
      <c r="A404" s="151"/>
      <c r="B404" s="152"/>
      <c r="C404" s="152"/>
      <c r="D404" s="153"/>
      <c r="E404" s="152"/>
      <c r="F404" s="154"/>
    </row>
    <row r="405" spans="1:6" s="79" customFormat="1" ht="164.25" customHeight="1" outlineLevel="1" x14ac:dyDescent="0.2">
      <c r="A405" s="285" t="s">
        <v>182</v>
      </c>
      <c r="B405" s="285"/>
      <c r="C405" s="285"/>
      <c r="D405" s="285"/>
      <c r="E405" s="285"/>
      <c r="F405" s="285"/>
    </row>
    <row r="406" spans="1:6" s="79" customFormat="1" ht="14.25" outlineLevel="1" x14ac:dyDescent="0.2">
      <c r="A406" s="151"/>
      <c r="B406" s="152"/>
      <c r="C406" s="152"/>
      <c r="D406" s="153"/>
      <c r="E406" s="152"/>
      <c r="F406" s="154"/>
    </row>
    <row r="407" spans="1:6" s="79" customFormat="1" ht="75.75" customHeight="1" outlineLevel="1" x14ac:dyDescent="0.2">
      <c r="A407" s="285" t="s">
        <v>183</v>
      </c>
      <c r="B407" s="285"/>
      <c r="C407" s="285"/>
      <c r="D407" s="285"/>
      <c r="E407" s="285"/>
      <c r="F407" s="285"/>
    </row>
    <row r="408" spans="1:6" s="79" customFormat="1" ht="14.25" outlineLevel="1" x14ac:dyDescent="0.2">
      <c r="A408" s="151"/>
      <c r="B408" s="151"/>
      <c r="C408" s="151"/>
      <c r="D408" s="151"/>
      <c r="E408" s="151"/>
      <c r="F408" s="154"/>
    </row>
    <row r="409" spans="1:6" s="79" customFormat="1" ht="124.5" customHeight="1" outlineLevel="1" x14ac:dyDescent="0.2">
      <c r="A409" s="285" t="s">
        <v>184</v>
      </c>
      <c r="B409" s="285"/>
      <c r="C409" s="285"/>
      <c r="D409" s="285"/>
      <c r="E409" s="285"/>
      <c r="F409" s="285"/>
    </row>
    <row r="410" spans="1:6" s="79" customFormat="1" ht="14.25" outlineLevel="1" x14ac:dyDescent="0.2">
      <c r="A410" s="151"/>
      <c r="B410" s="152"/>
      <c r="C410" s="152"/>
      <c r="D410" s="153"/>
      <c r="E410" s="152"/>
      <c r="F410" s="154"/>
    </row>
    <row r="411" spans="1:6" s="79" customFormat="1" ht="14.25" customHeight="1" outlineLevel="1" x14ac:dyDescent="0.2">
      <c r="A411" s="285" t="s">
        <v>185</v>
      </c>
      <c r="B411" s="285"/>
      <c r="C411" s="285"/>
      <c r="D411" s="285"/>
      <c r="E411" s="285"/>
      <c r="F411" s="285"/>
    </row>
    <row r="412" spans="1:6" s="79" customFormat="1" ht="14.25" customHeight="1" outlineLevel="1" x14ac:dyDescent="0.2">
      <c r="A412" s="285"/>
      <c r="B412" s="285"/>
      <c r="C412" s="285"/>
      <c r="D412" s="285"/>
      <c r="E412" s="285"/>
      <c r="F412" s="285"/>
    </row>
    <row r="413" spans="1:6" s="79" customFormat="1" ht="14.25" customHeight="1" outlineLevel="1" x14ac:dyDescent="0.2">
      <c r="A413" s="285"/>
      <c r="B413" s="285"/>
      <c r="C413" s="285"/>
      <c r="D413" s="285"/>
      <c r="E413" s="285"/>
      <c r="F413" s="285"/>
    </row>
    <row r="414" spans="1:6" s="79" customFormat="1" ht="14.25" customHeight="1" outlineLevel="1" x14ac:dyDescent="0.2">
      <c r="A414" s="285"/>
      <c r="B414" s="285"/>
      <c r="C414" s="285"/>
      <c r="D414" s="285"/>
      <c r="E414" s="285"/>
      <c r="F414" s="285"/>
    </row>
    <row r="415" spans="1:6" s="79" customFormat="1" ht="14.25" customHeight="1" outlineLevel="1" x14ac:dyDescent="0.2">
      <c r="A415" s="285"/>
      <c r="B415" s="285"/>
      <c r="C415" s="285"/>
      <c r="D415" s="285"/>
      <c r="E415" s="285"/>
      <c r="F415" s="285"/>
    </row>
    <row r="416" spans="1:6" s="79" customFormat="1" ht="14.25" customHeight="1" outlineLevel="1" x14ac:dyDescent="0.2">
      <c r="A416" s="285"/>
      <c r="B416" s="285"/>
      <c r="C416" s="285"/>
      <c r="D416" s="285"/>
      <c r="E416" s="285"/>
      <c r="F416" s="285"/>
    </row>
    <row r="417" spans="1:6" s="79" customFormat="1" ht="14.25" customHeight="1" outlineLevel="1" x14ac:dyDescent="0.2">
      <c r="A417" s="285"/>
      <c r="B417" s="285"/>
      <c r="C417" s="285"/>
      <c r="D417" s="285"/>
      <c r="E417" s="285"/>
      <c r="F417" s="285"/>
    </row>
    <row r="418" spans="1:6" s="79" customFormat="1" ht="14.25" customHeight="1" outlineLevel="1" x14ac:dyDescent="0.2">
      <c r="A418" s="285"/>
      <c r="B418" s="285"/>
      <c r="C418" s="285"/>
      <c r="D418" s="285"/>
      <c r="E418" s="285"/>
      <c r="F418" s="285"/>
    </row>
    <row r="419" spans="1:6" s="79" customFormat="1" ht="14.25" customHeight="1" outlineLevel="1" x14ac:dyDescent="0.2">
      <c r="A419" s="285"/>
      <c r="B419" s="285"/>
      <c r="C419" s="285"/>
      <c r="D419" s="285"/>
      <c r="E419" s="285"/>
      <c r="F419" s="285"/>
    </row>
    <row r="420" spans="1:6" s="79" customFormat="1" ht="14.25" customHeight="1" outlineLevel="1" x14ac:dyDescent="0.2">
      <c r="A420" s="285"/>
      <c r="B420" s="285"/>
      <c r="C420" s="285"/>
      <c r="D420" s="285"/>
      <c r="E420" s="285"/>
      <c r="F420" s="285"/>
    </row>
    <row r="421" spans="1:6" s="79" customFormat="1" ht="14.25" customHeight="1" outlineLevel="1" x14ac:dyDescent="0.2">
      <c r="A421" s="285"/>
      <c r="B421" s="285"/>
      <c r="C421" s="285"/>
      <c r="D421" s="285"/>
      <c r="E421" s="285"/>
      <c r="F421" s="285"/>
    </row>
    <row r="422" spans="1:6" s="79" customFormat="1" ht="14.25" customHeight="1" outlineLevel="1" x14ac:dyDescent="0.2">
      <c r="A422" s="285"/>
      <c r="B422" s="285"/>
      <c r="C422" s="285"/>
      <c r="D422" s="285"/>
      <c r="E422" s="285"/>
      <c r="F422" s="285"/>
    </row>
    <row r="423" spans="1:6" s="79" customFormat="1" ht="14.25" customHeight="1" outlineLevel="1" x14ac:dyDescent="0.2">
      <c r="A423" s="285"/>
      <c r="B423" s="285"/>
      <c r="C423" s="285"/>
      <c r="D423" s="285"/>
      <c r="E423" s="285"/>
      <c r="F423" s="285"/>
    </row>
    <row r="424" spans="1:6" s="79" customFormat="1" ht="14.25" customHeight="1" outlineLevel="1" x14ac:dyDescent="0.2">
      <c r="A424" s="285"/>
      <c r="B424" s="285"/>
      <c r="C424" s="285"/>
      <c r="D424" s="285"/>
      <c r="E424" s="285"/>
      <c r="F424" s="285"/>
    </row>
    <row r="425" spans="1:6" s="79" customFormat="1" ht="14.25" customHeight="1" outlineLevel="1" x14ac:dyDescent="0.2">
      <c r="A425" s="285"/>
      <c r="B425" s="285"/>
      <c r="C425" s="285"/>
      <c r="D425" s="285"/>
      <c r="E425" s="285"/>
      <c r="F425" s="285"/>
    </row>
    <row r="426" spans="1:6" s="79" customFormat="1" ht="14.25" customHeight="1" outlineLevel="1" x14ac:dyDescent="0.2">
      <c r="A426" s="285"/>
      <c r="B426" s="285"/>
      <c r="C426" s="285"/>
      <c r="D426" s="285"/>
      <c r="E426" s="285"/>
      <c r="F426" s="285"/>
    </row>
    <row r="427" spans="1:6" s="79" customFormat="1" ht="14.25" customHeight="1" outlineLevel="1" x14ac:dyDescent="0.2">
      <c r="A427" s="285"/>
      <c r="B427" s="285"/>
      <c r="C427" s="285"/>
      <c r="D427" s="285"/>
      <c r="E427" s="285"/>
      <c r="F427" s="285"/>
    </row>
    <row r="428" spans="1:6" s="79" customFormat="1" ht="14.25" customHeight="1" outlineLevel="1" x14ac:dyDescent="0.2">
      <c r="A428" s="285"/>
      <c r="B428" s="285"/>
      <c r="C428" s="285"/>
      <c r="D428" s="285"/>
      <c r="E428" s="285"/>
      <c r="F428" s="285"/>
    </row>
    <row r="429" spans="1:6" s="79" customFormat="1" ht="14.25" customHeight="1" outlineLevel="1" x14ac:dyDescent="0.2">
      <c r="A429" s="285"/>
      <c r="B429" s="285"/>
      <c r="C429" s="285"/>
      <c r="D429" s="285"/>
      <c r="E429" s="285"/>
      <c r="F429" s="285"/>
    </row>
    <row r="430" spans="1:6" s="79" customFormat="1" ht="14.25" customHeight="1" outlineLevel="1" x14ac:dyDescent="0.2">
      <c r="A430" s="285"/>
      <c r="B430" s="285"/>
      <c r="C430" s="285"/>
      <c r="D430" s="285"/>
      <c r="E430" s="285"/>
      <c r="F430" s="285"/>
    </row>
    <row r="431" spans="1:6" s="79" customFormat="1" ht="128.44999999999999" customHeight="1" outlineLevel="1" x14ac:dyDescent="0.2">
      <c r="A431" s="285"/>
      <c r="B431" s="285"/>
      <c r="C431" s="285"/>
      <c r="D431" s="285"/>
      <c r="E431" s="285"/>
      <c r="F431" s="285"/>
    </row>
    <row r="432" spans="1:6" s="79" customFormat="1" ht="14.25" outlineLevel="1" x14ac:dyDescent="0.2">
      <c r="A432" s="151"/>
      <c r="B432" s="152"/>
      <c r="C432" s="152"/>
      <c r="D432" s="153"/>
      <c r="E432" s="152"/>
      <c r="F432" s="154"/>
    </row>
    <row r="433" spans="1:7" s="79" customFormat="1" ht="72.599999999999994" customHeight="1" outlineLevel="1" x14ac:dyDescent="0.2">
      <c r="A433" s="285" t="s">
        <v>186</v>
      </c>
      <c r="B433" s="285"/>
      <c r="C433" s="285"/>
      <c r="D433" s="285"/>
      <c r="E433" s="285"/>
      <c r="F433" s="285"/>
    </row>
    <row r="434" spans="1:7" s="79" customFormat="1" ht="14.25" outlineLevel="1" x14ac:dyDescent="0.2">
      <c r="A434" s="151"/>
      <c r="B434" s="152"/>
      <c r="C434" s="152"/>
      <c r="D434" s="153"/>
      <c r="E434" s="152"/>
      <c r="F434" s="154"/>
    </row>
    <row r="435" spans="1:7" s="79" customFormat="1" ht="45.6" customHeight="1" outlineLevel="1" x14ac:dyDescent="0.2">
      <c r="A435" s="285" t="s">
        <v>115</v>
      </c>
      <c r="B435" s="285"/>
      <c r="C435" s="285"/>
      <c r="D435" s="285"/>
      <c r="E435" s="285"/>
      <c r="F435" s="285"/>
    </row>
    <row r="436" spans="1:7" s="79" customFormat="1" ht="14.25" outlineLevel="1" x14ac:dyDescent="0.2">
      <c r="A436" s="151"/>
      <c r="B436" s="152"/>
      <c r="C436" s="152"/>
      <c r="D436" s="153"/>
      <c r="E436" s="152"/>
      <c r="F436" s="154"/>
    </row>
    <row r="437" spans="1:7" s="79" customFormat="1" ht="101.25" customHeight="1" outlineLevel="1" x14ac:dyDescent="0.2">
      <c r="A437" s="285" t="s">
        <v>187</v>
      </c>
      <c r="B437" s="285"/>
      <c r="C437" s="285"/>
      <c r="D437" s="285"/>
      <c r="E437" s="285"/>
      <c r="F437" s="285"/>
    </row>
    <row r="438" spans="1:7" s="79" customFormat="1" ht="14.25" outlineLevel="1" x14ac:dyDescent="0.2">
      <c r="A438" s="151"/>
      <c r="B438" s="152"/>
      <c r="C438" s="152"/>
      <c r="D438" s="153"/>
      <c r="E438" s="152"/>
      <c r="F438" s="154"/>
    </row>
    <row r="439" spans="1:7" s="79" customFormat="1" ht="33.950000000000003" customHeight="1" outlineLevel="1" x14ac:dyDescent="0.2">
      <c r="A439" s="285" t="s">
        <v>116</v>
      </c>
      <c r="B439" s="285"/>
      <c r="C439" s="285"/>
      <c r="D439" s="285"/>
      <c r="E439" s="285"/>
      <c r="F439" s="285"/>
    </row>
    <row r="440" spans="1:7" s="79" customFormat="1" ht="14.25" outlineLevel="1" x14ac:dyDescent="0.2">
      <c r="A440" s="151"/>
      <c r="B440" s="152"/>
      <c r="C440" s="152"/>
      <c r="D440" s="153"/>
      <c r="E440" s="152"/>
      <c r="F440" s="154"/>
    </row>
    <row r="441" spans="1:7" s="79" customFormat="1" ht="96.75" customHeight="1" outlineLevel="1" x14ac:dyDescent="0.2">
      <c r="A441" s="285" t="s">
        <v>188</v>
      </c>
      <c r="B441" s="285"/>
      <c r="C441" s="285"/>
      <c r="D441" s="285"/>
      <c r="E441" s="285"/>
      <c r="F441" s="285"/>
    </row>
    <row r="442" spans="1:7" s="79" customFormat="1" ht="14.25" outlineLevel="1" x14ac:dyDescent="0.2">
      <c r="A442" s="151"/>
      <c r="B442" s="160"/>
      <c r="C442" s="160"/>
      <c r="D442" s="160"/>
      <c r="E442" s="160"/>
      <c r="F442" s="154"/>
    </row>
    <row r="443" spans="1:7" s="79" customFormat="1" ht="82.5" customHeight="1" outlineLevel="1" x14ac:dyDescent="0.2">
      <c r="A443" s="285" t="s">
        <v>189</v>
      </c>
      <c r="B443" s="285"/>
      <c r="C443" s="285"/>
      <c r="D443" s="285"/>
      <c r="E443" s="285"/>
      <c r="F443" s="285"/>
    </row>
    <row r="444" spans="1:7" s="79" customFormat="1" ht="14.25" outlineLevel="1" x14ac:dyDescent="0.2">
      <c r="A444" s="151"/>
      <c r="B444" s="156"/>
      <c r="C444" s="156"/>
      <c r="D444" s="156"/>
      <c r="E444" s="156"/>
      <c r="F444" s="154"/>
    </row>
    <row r="445" spans="1:7" s="79" customFormat="1" ht="118.5" customHeight="1" outlineLevel="1" x14ac:dyDescent="0.2">
      <c r="A445" s="285" t="s">
        <v>190</v>
      </c>
      <c r="B445" s="285"/>
      <c r="C445" s="285"/>
      <c r="D445" s="285"/>
      <c r="E445" s="285"/>
      <c r="F445" s="285"/>
    </row>
    <row r="446" spans="1:7" s="173" customFormat="1" ht="15" customHeight="1" outlineLevel="1" x14ac:dyDescent="0.2">
      <c r="A446" s="151"/>
      <c r="B446" s="151"/>
      <c r="C446" s="151"/>
      <c r="D446" s="151"/>
      <c r="E446" s="151"/>
      <c r="F446" s="154"/>
      <c r="G446" s="175"/>
    </row>
    <row r="447" spans="1:7" s="173" customFormat="1" ht="15" customHeight="1" outlineLevel="1" x14ac:dyDescent="0.2">
      <c r="A447" s="151"/>
      <c r="B447" s="160" t="s">
        <v>191</v>
      </c>
      <c r="C447" s="151"/>
      <c r="D447" s="151"/>
      <c r="E447" s="151"/>
      <c r="F447" s="154"/>
      <c r="G447" s="175"/>
    </row>
    <row r="448" spans="1:7" s="173" customFormat="1" ht="15" customHeight="1" outlineLevel="1" x14ac:dyDescent="0.2">
      <c r="A448" s="151"/>
      <c r="B448" s="151"/>
      <c r="C448" s="151"/>
      <c r="D448" s="151"/>
      <c r="E448" s="151"/>
      <c r="F448" s="154"/>
      <c r="G448" s="175"/>
    </row>
    <row r="449" spans="1:6" s="173" customFormat="1" ht="70.5" customHeight="1" outlineLevel="1" x14ac:dyDescent="0.2">
      <c r="A449" s="285" t="s">
        <v>192</v>
      </c>
      <c r="B449" s="285"/>
      <c r="C449" s="285"/>
      <c r="D449" s="285"/>
      <c r="E449" s="285"/>
      <c r="F449" s="285"/>
    </row>
    <row r="450" spans="1:6" s="173" customFormat="1" ht="14.25" outlineLevel="1" x14ac:dyDescent="0.2">
      <c r="A450" s="160"/>
      <c r="B450" s="160"/>
      <c r="C450" s="162"/>
      <c r="D450" s="161"/>
      <c r="E450" s="162"/>
      <c r="F450" s="154"/>
    </row>
    <row r="451" spans="1:6" s="173" customFormat="1" ht="72.75" customHeight="1" outlineLevel="1" x14ac:dyDescent="0.2">
      <c r="A451" s="285" t="s">
        <v>193</v>
      </c>
      <c r="B451" s="285"/>
      <c r="C451" s="285"/>
      <c r="D451" s="285"/>
      <c r="E451" s="285"/>
      <c r="F451" s="285"/>
    </row>
    <row r="452" spans="1:6" s="173" customFormat="1" ht="14.25" outlineLevel="1" x14ac:dyDescent="0.2">
      <c r="A452" s="160"/>
      <c r="B452" s="160"/>
      <c r="C452" s="162"/>
      <c r="D452" s="161"/>
      <c r="E452" s="162"/>
      <c r="F452" s="154"/>
    </row>
    <row r="453" spans="1:6" s="173" customFormat="1" ht="108" customHeight="1" outlineLevel="1" x14ac:dyDescent="0.2">
      <c r="A453" s="285" t="s">
        <v>194</v>
      </c>
      <c r="B453" s="285"/>
      <c r="C453" s="285"/>
      <c r="D453" s="285"/>
      <c r="E453" s="285"/>
      <c r="F453" s="285"/>
    </row>
    <row r="454" spans="1:6" s="173" customFormat="1" ht="14.25" outlineLevel="1" x14ac:dyDescent="0.2">
      <c r="A454" s="160"/>
      <c r="B454" s="160"/>
      <c r="C454" s="162"/>
      <c r="D454" s="161"/>
      <c r="E454" s="162"/>
      <c r="F454" s="154"/>
    </row>
    <row r="455" spans="1:6" s="173" customFormat="1" ht="72.75" customHeight="1" outlineLevel="1" x14ac:dyDescent="0.2">
      <c r="A455" s="285" t="s">
        <v>195</v>
      </c>
      <c r="B455" s="285"/>
      <c r="C455" s="285"/>
      <c r="D455" s="285"/>
      <c r="E455" s="285"/>
      <c r="F455" s="285"/>
    </row>
    <row r="456" spans="1:6" s="173" customFormat="1" ht="14.25" outlineLevel="1" x14ac:dyDescent="0.2">
      <c r="A456" s="160"/>
      <c r="B456" s="160"/>
      <c r="C456" s="162"/>
      <c r="D456" s="161"/>
      <c r="E456" s="162"/>
      <c r="F456" s="154"/>
    </row>
    <row r="457" spans="1:6" s="173" customFormat="1" ht="37.5" customHeight="1" outlineLevel="1" x14ac:dyDescent="0.2">
      <c r="A457" s="285" t="s">
        <v>196</v>
      </c>
      <c r="B457" s="285"/>
      <c r="C457" s="285"/>
      <c r="D457" s="285"/>
      <c r="E457" s="285"/>
      <c r="F457" s="285"/>
    </row>
    <row r="458" spans="1:6" s="173" customFormat="1" ht="14.25" outlineLevel="1" x14ac:dyDescent="0.2">
      <c r="A458" s="151"/>
      <c r="B458" s="171"/>
      <c r="C458" s="171"/>
      <c r="D458" s="171"/>
      <c r="E458" s="171"/>
      <c r="F458" s="154"/>
    </row>
    <row r="459" spans="1:6" s="173" customFormat="1" ht="39" customHeight="1" outlineLevel="1" x14ac:dyDescent="0.2">
      <c r="A459" s="285" t="s">
        <v>197</v>
      </c>
      <c r="B459" s="285"/>
      <c r="C459" s="285"/>
      <c r="D459" s="285"/>
      <c r="E459" s="285"/>
      <c r="F459" s="285"/>
    </row>
    <row r="460" spans="1:6" s="173" customFormat="1" ht="14.25" outlineLevel="1" x14ac:dyDescent="0.2">
      <c r="A460" s="151"/>
      <c r="B460" s="171"/>
      <c r="C460" s="171"/>
      <c r="D460" s="171"/>
      <c r="E460" s="171"/>
      <c r="F460" s="154"/>
    </row>
    <row r="461" spans="1:6" s="173" customFormat="1" ht="75" customHeight="1" outlineLevel="1" x14ac:dyDescent="0.2">
      <c r="A461" s="285" t="s">
        <v>198</v>
      </c>
      <c r="B461" s="285"/>
      <c r="C461" s="285"/>
      <c r="D461" s="285"/>
      <c r="E461" s="285"/>
      <c r="F461" s="285"/>
    </row>
    <row r="462" spans="1:6" s="173" customFormat="1" ht="14.25" outlineLevel="1" x14ac:dyDescent="0.2">
      <c r="A462" s="151"/>
      <c r="B462" s="171"/>
      <c r="C462" s="171"/>
      <c r="D462" s="171"/>
      <c r="E462" s="171"/>
      <c r="F462" s="154"/>
    </row>
    <row r="463" spans="1:6" s="173" customFormat="1" ht="18.600000000000001" customHeight="1" outlineLevel="1" x14ac:dyDescent="0.2">
      <c r="A463" s="285" t="s">
        <v>199</v>
      </c>
      <c r="B463" s="285"/>
      <c r="C463" s="285"/>
      <c r="D463" s="285"/>
      <c r="E463" s="285"/>
      <c r="F463" s="285"/>
    </row>
    <row r="464" spans="1:6" s="173" customFormat="1" ht="14.25" outlineLevel="1" x14ac:dyDescent="0.2">
      <c r="A464" s="151"/>
      <c r="B464" s="171"/>
      <c r="C464" s="171"/>
      <c r="D464" s="171"/>
      <c r="E464" s="171"/>
      <c r="F464" s="154"/>
    </row>
    <row r="465" spans="1:6" s="173" customFormat="1" ht="14.25" outlineLevel="1" x14ac:dyDescent="0.2">
      <c r="A465" s="285" t="s">
        <v>200</v>
      </c>
      <c r="B465" s="288"/>
      <c r="C465" s="288"/>
      <c r="D465" s="288"/>
      <c r="E465" s="288"/>
      <c r="F465" s="154"/>
    </row>
    <row r="466" spans="1:6" s="173" customFormat="1" ht="110.1" customHeight="1" outlineLevel="1" x14ac:dyDescent="0.2">
      <c r="A466" s="285" t="s">
        <v>201</v>
      </c>
      <c r="B466" s="285"/>
      <c r="C466" s="285"/>
      <c r="D466" s="285"/>
      <c r="E466" s="285"/>
      <c r="F466" s="285"/>
    </row>
    <row r="467" spans="1:6" s="173" customFormat="1" ht="14.25" outlineLevel="1" x14ac:dyDescent="0.2">
      <c r="A467" s="151"/>
      <c r="B467" s="171"/>
      <c r="C467" s="171"/>
      <c r="D467" s="171"/>
      <c r="E467" s="171"/>
      <c r="F467" s="154"/>
    </row>
    <row r="468" spans="1:6" s="173" customFormat="1" ht="86.1" customHeight="1" outlineLevel="1" x14ac:dyDescent="0.2">
      <c r="A468" s="285" t="s">
        <v>202</v>
      </c>
      <c r="B468" s="285"/>
      <c r="C468" s="285"/>
      <c r="D468" s="285"/>
      <c r="E468" s="285"/>
      <c r="F468" s="285"/>
    </row>
    <row r="469" spans="1:6" s="173" customFormat="1" ht="14.25" outlineLevel="1" x14ac:dyDescent="0.2">
      <c r="A469" s="151"/>
      <c r="B469" s="171"/>
      <c r="C469" s="171"/>
      <c r="D469" s="171"/>
      <c r="E469" s="171"/>
      <c r="F469" s="154"/>
    </row>
    <row r="470" spans="1:6" s="173" customFormat="1" ht="77.25" customHeight="1" outlineLevel="1" x14ac:dyDescent="0.2">
      <c r="A470" s="285" t="s">
        <v>203</v>
      </c>
      <c r="B470" s="285"/>
      <c r="C470" s="285"/>
      <c r="D470" s="285"/>
      <c r="E470" s="285"/>
      <c r="F470" s="285"/>
    </row>
    <row r="471" spans="1:6" s="173" customFormat="1" ht="14.25" outlineLevel="1" x14ac:dyDescent="0.2">
      <c r="A471" s="151"/>
      <c r="B471" s="171"/>
      <c r="C471" s="171"/>
      <c r="D471" s="171"/>
      <c r="E471" s="171"/>
      <c r="F471" s="154"/>
    </row>
    <row r="472" spans="1:6" s="173" customFormat="1" ht="127.5" customHeight="1" outlineLevel="1" x14ac:dyDescent="0.2">
      <c r="A472" s="285" t="s">
        <v>204</v>
      </c>
      <c r="B472" s="285"/>
      <c r="C472" s="285"/>
      <c r="D472" s="285"/>
      <c r="E472" s="285"/>
      <c r="F472" s="285"/>
    </row>
    <row r="473" spans="1:6" s="173" customFormat="1" ht="14.25" outlineLevel="1" x14ac:dyDescent="0.2">
      <c r="A473" s="151"/>
      <c r="B473" s="171"/>
      <c r="C473" s="171"/>
      <c r="D473" s="171"/>
      <c r="E473" s="171"/>
      <c r="F473" s="154"/>
    </row>
    <row r="474" spans="1:6" s="173" customFormat="1" ht="14.25" outlineLevel="1" x14ac:dyDescent="0.2">
      <c r="A474" s="285" t="s">
        <v>205</v>
      </c>
      <c r="B474" s="288"/>
      <c r="C474" s="288"/>
      <c r="D474" s="288"/>
      <c r="E474" s="288"/>
      <c r="F474" s="154"/>
    </row>
    <row r="475" spans="1:6" s="173" customFormat="1" ht="72" customHeight="1" outlineLevel="1" x14ac:dyDescent="0.2">
      <c r="A475" s="285" t="s">
        <v>206</v>
      </c>
      <c r="B475" s="285"/>
      <c r="C475" s="285"/>
      <c r="D475" s="285"/>
      <c r="E475" s="285"/>
      <c r="F475" s="285"/>
    </row>
    <row r="476" spans="1:6" s="173" customFormat="1" ht="14.25" outlineLevel="1" x14ac:dyDescent="0.2">
      <c r="A476" s="151"/>
      <c r="B476" s="171"/>
      <c r="C476" s="171"/>
      <c r="D476" s="171"/>
      <c r="E476" s="171"/>
      <c r="F476" s="154"/>
    </row>
    <row r="477" spans="1:6" s="173" customFormat="1" ht="113.25" customHeight="1" outlineLevel="1" x14ac:dyDescent="0.2">
      <c r="A477" s="285" t="s">
        <v>207</v>
      </c>
      <c r="B477" s="285"/>
      <c r="C477" s="285"/>
      <c r="D477" s="285"/>
      <c r="E477" s="285"/>
      <c r="F477" s="285"/>
    </row>
    <row r="478" spans="1:6" s="173" customFormat="1" ht="14.25" outlineLevel="1" x14ac:dyDescent="0.2">
      <c r="A478" s="151"/>
      <c r="B478" s="171"/>
      <c r="C478" s="171"/>
      <c r="D478" s="171"/>
      <c r="E478" s="171"/>
      <c r="F478" s="154"/>
    </row>
    <row r="479" spans="1:6" s="173" customFormat="1" ht="135.75" customHeight="1" outlineLevel="1" x14ac:dyDescent="0.2">
      <c r="A479" s="285" t="s">
        <v>208</v>
      </c>
      <c r="B479" s="285"/>
      <c r="C479" s="285"/>
      <c r="D479" s="285"/>
      <c r="E479" s="285"/>
      <c r="F479" s="285"/>
    </row>
    <row r="480" spans="1:6" s="173" customFormat="1" ht="101.25" customHeight="1" outlineLevel="1" x14ac:dyDescent="0.2">
      <c r="A480" s="285" t="s">
        <v>209</v>
      </c>
      <c r="B480" s="285"/>
      <c r="C480" s="285"/>
      <c r="D480" s="285"/>
      <c r="E480" s="285"/>
      <c r="F480" s="285"/>
    </row>
    <row r="481" spans="1:6" s="173" customFormat="1" ht="14.25" outlineLevel="1" x14ac:dyDescent="0.2">
      <c r="A481" s="151"/>
      <c r="B481" s="171"/>
      <c r="C481" s="171"/>
      <c r="D481" s="171"/>
      <c r="E481" s="171"/>
      <c r="F481" s="154"/>
    </row>
    <row r="482" spans="1:6" s="173" customFormat="1" ht="98.45" customHeight="1" outlineLevel="1" x14ac:dyDescent="0.2">
      <c r="A482" s="285" t="s">
        <v>210</v>
      </c>
      <c r="B482" s="285"/>
      <c r="C482" s="285"/>
      <c r="D482" s="285"/>
      <c r="E482" s="285"/>
      <c r="F482" s="285"/>
    </row>
    <row r="483" spans="1:6" s="173" customFormat="1" ht="14.25" outlineLevel="1" x14ac:dyDescent="0.2">
      <c r="A483" s="151"/>
      <c r="B483" s="171"/>
      <c r="C483" s="171"/>
      <c r="D483" s="171"/>
      <c r="E483" s="171"/>
      <c r="F483" s="154"/>
    </row>
    <row r="484" spans="1:6" s="173" customFormat="1" ht="84.95" customHeight="1" outlineLevel="1" x14ac:dyDescent="0.2">
      <c r="A484" s="285" t="s">
        <v>211</v>
      </c>
      <c r="B484" s="285"/>
      <c r="C484" s="285"/>
      <c r="D484" s="285"/>
      <c r="E484" s="285"/>
      <c r="F484" s="285"/>
    </row>
    <row r="485" spans="1:6" s="173" customFormat="1" ht="14.25" outlineLevel="1" x14ac:dyDescent="0.2">
      <c r="A485" s="151"/>
      <c r="B485" s="171"/>
      <c r="C485" s="171"/>
      <c r="D485" s="171"/>
      <c r="E485" s="171"/>
      <c r="F485" s="154"/>
    </row>
    <row r="486" spans="1:6" s="173" customFormat="1" ht="98.25" customHeight="1" outlineLevel="1" x14ac:dyDescent="0.2">
      <c r="A486" s="285" t="s">
        <v>212</v>
      </c>
      <c r="B486" s="285"/>
      <c r="C486" s="285"/>
      <c r="D486" s="285"/>
      <c r="E486" s="285"/>
      <c r="F486" s="285"/>
    </row>
    <row r="487" spans="1:6" s="173" customFormat="1" ht="14.25" outlineLevel="1" x14ac:dyDescent="0.2">
      <c r="A487" s="151"/>
      <c r="B487" s="171"/>
      <c r="C487" s="171"/>
      <c r="D487" s="171"/>
      <c r="E487" s="171"/>
      <c r="F487" s="154"/>
    </row>
    <row r="488" spans="1:6" s="173" customFormat="1" ht="303.75" customHeight="1" outlineLevel="1" x14ac:dyDescent="0.2">
      <c r="A488" s="285" t="s">
        <v>213</v>
      </c>
      <c r="B488" s="285"/>
      <c r="C488" s="285"/>
      <c r="D488" s="285"/>
      <c r="E488" s="285"/>
      <c r="F488" s="285"/>
    </row>
    <row r="489" spans="1:6" s="173" customFormat="1" ht="14.25" outlineLevel="1" x14ac:dyDescent="0.2">
      <c r="A489" s="160"/>
      <c r="B489" s="160"/>
      <c r="C489" s="162"/>
      <c r="D489" s="161"/>
      <c r="E489" s="162"/>
      <c r="F489" s="154"/>
    </row>
    <row r="490" spans="1:6" s="173" customFormat="1" ht="61.5" customHeight="1" outlineLevel="1" x14ac:dyDescent="0.2">
      <c r="A490" s="285" t="s">
        <v>214</v>
      </c>
      <c r="B490" s="285"/>
      <c r="C490" s="285"/>
      <c r="D490" s="285"/>
      <c r="E490" s="285"/>
      <c r="F490" s="285"/>
    </row>
    <row r="491" spans="1:6" s="173" customFormat="1" ht="14.25" outlineLevel="1" x14ac:dyDescent="0.2">
      <c r="A491" s="151"/>
      <c r="B491" s="152"/>
      <c r="C491" s="152"/>
      <c r="D491" s="153"/>
      <c r="E491" s="152"/>
      <c r="F491" s="154"/>
    </row>
    <row r="492" spans="1:6" s="173" customFormat="1" ht="26.25" customHeight="1" outlineLevel="1" x14ac:dyDescent="0.2">
      <c r="A492" s="285" t="s">
        <v>215</v>
      </c>
      <c r="B492" s="285"/>
      <c r="C492" s="285"/>
      <c r="D492" s="285"/>
      <c r="E492" s="285"/>
      <c r="F492" s="285"/>
    </row>
    <row r="493" spans="1:6" s="173" customFormat="1" ht="14.25" outlineLevel="1" x14ac:dyDescent="0.2">
      <c r="A493" s="151"/>
      <c r="B493" s="152"/>
      <c r="C493" s="152"/>
      <c r="D493" s="153"/>
      <c r="E493" s="152"/>
      <c r="F493" s="154"/>
    </row>
    <row r="494" spans="1:6" s="173" customFormat="1" ht="33" customHeight="1" outlineLevel="1" x14ac:dyDescent="0.2">
      <c r="A494" s="285" t="s">
        <v>216</v>
      </c>
      <c r="B494" s="285"/>
      <c r="C494" s="285"/>
      <c r="D494" s="285"/>
      <c r="E494" s="285"/>
      <c r="F494" s="285"/>
    </row>
    <row r="495" spans="1:6" s="173" customFormat="1" ht="14.25" outlineLevel="1" x14ac:dyDescent="0.2">
      <c r="A495" s="151"/>
      <c r="B495" s="152"/>
      <c r="C495" s="152"/>
      <c r="D495" s="153"/>
      <c r="E495" s="152"/>
      <c r="F495" s="154"/>
    </row>
    <row r="496" spans="1:6" s="173" customFormat="1" ht="27" customHeight="1" outlineLevel="1" x14ac:dyDescent="0.2">
      <c r="A496" s="285" t="s">
        <v>217</v>
      </c>
      <c r="B496" s="285"/>
      <c r="C496" s="285"/>
      <c r="D496" s="285"/>
      <c r="E496" s="285"/>
      <c r="F496" s="285"/>
    </row>
    <row r="497" spans="1:10" s="173" customFormat="1" ht="14.25" outlineLevel="1" x14ac:dyDescent="0.2">
      <c r="A497" s="151"/>
      <c r="B497" s="152"/>
      <c r="C497" s="152"/>
      <c r="D497" s="153"/>
      <c r="E497" s="152"/>
      <c r="F497" s="154"/>
    </row>
    <row r="498" spans="1:10" s="173" customFormat="1" ht="96.75" customHeight="1" outlineLevel="1" x14ac:dyDescent="0.2">
      <c r="A498" s="285" t="s">
        <v>218</v>
      </c>
      <c r="B498" s="285"/>
      <c r="C498" s="285"/>
      <c r="D498" s="285"/>
      <c r="E498" s="285"/>
      <c r="F498" s="285"/>
    </row>
    <row r="499" spans="1:10" s="173" customFormat="1" ht="14.25" outlineLevel="1" x14ac:dyDescent="0.2">
      <c r="A499" s="151"/>
      <c r="B499" s="152"/>
      <c r="C499" s="152"/>
      <c r="D499" s="153"/>
      <c r="E499" s="152"/>
      <c r="F499" s="154"/>
    </row>
    <row r="500" spans="1:10" s="173" customFormat="1" ht="111.75" customHeight="1" outlineLevel="1" x14ac:dyDescent="0.2">
      <c r="A500" s="285" t="s">
        <v>219</v>
      </c>
      <c r="B500" s="285"/>
      <c r="C500" s="285"/>
      <c r="D500" s="285"/>
      <c r="E500" s="285"/>
      <c r="F500" s="285"/>
    </row>
    <row r="501" spans="1:10" s="173" customFormat="1" ht="14.25" outlineLevel="1" x14ac:dyDescent="0.2">
      <c r="A501" s="151"/>
      <c r="B501" s="152"/>
      <c r="C501" s="152"/>
      <c r="D501" s="153"/>
      <c r="E501" s="152"/>
      <c r="F501" s="154"/>
    </row>
    <row r="502" spans="1:10" s="173" customFormat="1" ht="45.6" customHeight="1" outlineLevel="1" x14ac:dyDescent="0.2">
      <c r="A502" s="285" t="s">
        <v>220</v>
      </c>
      <c r="B502" s="285"/>
      <c r="C502" s="285"/>
      <c r="D502" s="285"/>
      <c r="E502" s="285"/>
      <c r="F502" s="285"/>
    </row>
    <row r="503" spans="1:10" s="173" customFormat="1" ht="14.25" outlineLevel="1" x14ac:dyDescent="0.2">
      <c r="A503" s="151"/>
      <c r="B503" s="152"/>
      <c r="C503" s="152"/>
      <c r="D503" s="153"/>
      <c r="E503" s="152"/>
      <c r="F503" s="154"/>
      <c r="J503" s="176"/>
    </row>
    <row r="504" spans="1:10" s="173" customFormat="1" ht="164.45" customHeight="1" outlineLevel="1" x14ac:dyDescent="0.2">
      <c r="A504" s="285" t="s">
        <v>221</v>
      </c>
      <c r="B504" s="285"/>
      <c r="C504" s="285"/>
      <c r="D504" s="285"/>
      <c r="E504" s="285"/>
      <c r="F504" s="285"/>
    </row>
    <row r="505" spans="1:10" ht="18.75" x14ac:dyDescent="0.3">
      <c r="A505" s="1" t="s">
        <v>0</v>
      </c>
      <c r="B505" s="2" t="s">
        <v>1</v>
      </c>
      <c r="C505" s="3"/>
      <c r="D505" s="4"/>
      <c r="E505" s="5"/>
      <c r="F505" s="6"/>
    </row>
    <row r="506" spans="1:10" ht="18.75" x14ac:dyDescent="0.3">
      <c r="A506" s="1"/>
      <c r="B506" s="2"/>
      <c r="C506" s="3"/>
      <c r="D506" s="4"/>
      <c r="E506" s="5"/>
      <c r="F506" s="6"/>
    </row>
    <row r="507" spans="1:10" x14ac:dyDescent="0.25">
      <c r="A507" s="7" t="s">
        <v>2</v>
      </c>
      <c r="B507" s="7" t="s">
        <v>3</v>
      </c>
      <c r="C507" s="7" t="s">
        <v>4</v>
      </c>
      <c r="D507" s="8" t="s">
        <v>5</v>
      </c>
      <c r="E507" s="7" t="s">
        <v>6</v>
      </c>
      <c r="F507" s="7" t="s">
        <v>7</v>
      </c>
    </row>
    <row r="508" spans="1:10" x14ac:dyDescent="0.25">
      <c r="A508" s="9"/>
      <c r="B508" s="9"/>
      <c r="C508" s="9"/>
      <c r="D508" s="10"/>
      <c r="E508" s="9"/>
      <c r="F508" s="9"/>
    </row>
    <row r="509" spans="1:10" ht="15.75" thickBot="1" x14ac:dyDescent="0.3">
      <c r="A509" s="11" t="s">
        <v>8</v>
      </c>
      <c r="B509" s="282" t="s">
        <v>9</v>
      </c>
      <c r="C509" s="282"/>
      <c r="D509" s="282"/>
      <c r="E509" s="282"/>
      <c r="F509" s="282"/>
    </row>
    <row r="510" spans="1:10" x14ac:dyDescent="0.25">
      <c r="A510" s="12"/>
      <c r="B510" s="13"/>
      <c r="C510" s="13"/>
      <c r="D510" s="13"/>
      <c r="E510" s="13"/>
      <c r="F510" s="13"/>
    </row>
    <row r="511" spans="1:10" ht="77.25" customHeight="1" x14ac:dyDescent="0.25">
      <c r="A511" s="247"/>
      <c r="B511" s="196" t="s">
        <v>291</v>
      </c>
      <c r="C511" s="190"/>
      <c r="D511" s="24"/>
      <c r="E511" s="204"/>
      <c r="F511" s="248"/>
    </row>
    <row r="512" spans="1:10" x14ac:dyDescent="0.25">
      <c r="A512" s="9" t="s">
        <v>10</v>
      </c>
      <c r="B512" s="26" t="s">
        <v>12</v>
      </c>
      <c r="C512" s="19"/>
      <c r="D512" s="19"/>
      <c r="E512" s="21"/>
      <c r="F512" s="27"/>
    </row>
    <row r="513" spans="1:6" ht="216" x14ac:dyDescent="0.25">
      <c r="A513" s="256"/>
      <c r="B513" s="28" t="s">
        <v>276</v>
      </c>
      <c r="C513" s="19"/>
      <c r="D513" s="19"/>
      <c r="E513" s="21"/>
      <c r="F513" s="27"/>
    </row>
    <row r="514" spans="1:6" x14ac:dyDescent="0.25">
      <c r="A514" s="210"/>
      <c r="B514" s="29" t="s">
        <v>13</v>
      </c>
      <c r="C514" s="18" t="s">
        <v>14</v>
      </c>
      <c r="D514" s="19">
        <v>672</v>
      </c>
      <c r="E514" s="21"/>
      <c r="F514" s="22">
        <f>D514*E514</f>
        <v>0</v>
      </c>
    </row>
    <row r="515" spans="1:6" x14ac:dyDescent="0.25">
      <c r="A515" s="23"/>
      <c r="B515" s="24"/>
      <c r="C515" s="18"/>
      <c r="D515" s="19"/>
      <c r="E515" s="21"/>
      <c r="F515" s="20"/>
    </row>
    <row r="516" spans="1:6" x14ac:dyDescent="0.25">
      <c r="A516" s="30" t="s">
        <v>11</v>
      </c>
      <c r="B516" s="26" t="s">
        <v>263</v>
      </c>
      <c r="C516" s="19"/>
      <c r="D516" s="19"/>
      <c r="E516" s="21"/>
      <c r="F516" s="20"/>
    </row>
    <row r="517" spans="1:6" ht="57.75" customHeight="1" x14ac:dyDescent="0.25">
      <c r="A517" s="9"/>
      <c r="B517" s="31" t="s">
        <v>296</v>
      </c>
      <c r="C517" s="3"/>
      <c r="D517" s="19"/>
      <c r="E517" s="21"/>
      <c r="F517" s="20"/>
    </row>
    <row r="518" spans="1:6" x14ac:dyDescent="0.25">
      <c r="A518" s="256"/>
      <c r="B518" s="19"/>
      <c r="C518" s="18" t="s">
        <v>14</v>
      </c>
      <c r="D518" s="21">
        <v>70</v>
      </c>
      <c r="E518" s="21"/>
      <c r="F518" s="22">
        <f>D518*E518</f>
        <v>0</v>
      </c>
    </row>
    <row r="519" spans="1:6" x14ac:dyDescent="0.25">
      <c r="A519" s="32"/>
      <c r="B519" s="19"/>
      <c r="C519" s="18"/>
      <c r="D519" s="21"/>
      <c r="E519" s="21"/>
      <c r="F519" s="22"/>
    </row>
    <row r="520" spans="1:6" x14ac:dyDescent="0.25">
      <c r="A520" s="30" t="s">
        <v>15</v>
      </c>
      <c r="B520" s="26" t="s">
        <v>295</v>
      </c>
      <c r="C520" s="19"/>
      <c r="D520" s="19"/>
      <c r="E520" s="21"/>
      <c r="F520" s="20"/>
    </row>
    <row r="521" spans="1:6" ht="240.75" customHeight="1" x14ac:dyDescent="0.25">
      <c r="A521" s="9"/>
      <c r="B521" s="31" t="s">
        <v>297</v>
      </c>
      <c r="C521" s="3"/>
      <c r="D521" s="19"/>
      <c r="E521" s="21"/>
      <c r="F521" s="20"/>
    </row>
    <row r="522" spans="1:6" ht="191.25" customHeight="1" x14ac:dyDescent="0.25">
      <c r="A522" s="9"/>
      <c r="B522" s="31" t="s">
        <v>298</v>
      </c>
      <c r="C522" s="3"/>
      <c r="D522" s="19"/>
      <c r="E522" s="21"/>
      <c r="F522" s="20"/>
    </row>
    <row r="523" spans="1:6" x14ac:dyDescent="0.25">
      <c r="A523" s="256"/>
      <c r="B523" s="19"/>
      <c r="C523" s="18" t="s">
        <v>233</v>
      </c>
      <c r="D523" s="21">
        <v>1</v>
      </c>
      <c r="E523" s="21"/>
      <c r="F523" s="22">
        <f>D523*E523</f>
        <v>0</v>
      </c>
    </row>
    <row r="524" spans="1:6" x14ac:dyDescent="0.25">
      <c r="A524" s="32"/>
      <c r="B524" s="19"/>
      <c r="C524" s="18"/>
      <c r="D524" s="21"/>
      <c r="E524" s="21"/>
      <c r="F524" s="22"/>
    </row>
    <row r="525" spans="1:6" ht="24" x14ac:dyDescent="0.25">
      <c r="A525" s="30" t="s">
        <v>16</v>
      </c>
      <c r="B525" s="26" t="s">
        <v>264</v>
      </c>
      <c r="C525" s="19"/>
      <c r="D525" s="19"/>
      <c r="E525" s="21"/>
      <c r="F525" s="20"/>
    </row>
    <row r="526" spans="1:6" ht="135.75" customHeight="1" x14ac:dyDescent="0.25">
      <c r="A526" s="9"/>
      <c r="B526" s="31" t="s">
        <v>266</v>
      </c>
      <c r="C526" s="3"/>
      <c r="D526" s="19"/>
      <c r="E526" s="21"/>
      <c r="F526" s="20"/>
    </row>
    <row r="527" spans="1:6" ht="144" x14ac:dyDescent="0.25">
      <c r="A527" s="256"/>
      <c r="B527" s="31" t="s">
        <v>277</v>
      </c>
      <c r="C527" s="3"/>
      <c r="D527" s="19"/>
      <c r="E527" s="21"/>
      <c r="F527" s="20"/>
    </row>
    <row r="528" spans="1:6" x14ac:dyDescent="0.25">
      <c r="A528" s="257"/>
      <c r="B528" s="47" t="s">
        <v>265</v>
      </c>
      <c r="C528" s="18" t="s">
        <v>14</v>
      </c>
      <c r="D528" s="21">
        <v>26</v>
      </c>
      <c r="E528" s="21"/>
      <c r="F528" s="22">
        <f t="shared" ref="F528:F530" si="0">D528*E528</f>
        <v>0</v>
      </c>
    </row>
    <row r="529" spans="1:6" ht="48.75" x14ac:dyDescent="0.25">
      <c r="A529" s="257" t="s">
        <v>237</v>
      </c>
      <c r="B529" s="198" t="s">
        <v>405</v>
      </c>
      <c r="C529" s="18" t="s">
        <v>14</v>
      </c>
      <c r="D529" s="21">
        <v>25</v>
      </c>
      <c r="E529" s="21"/>
      <c r="F529" s="22">
        <f t="shared" si="0"/>
        <v>0</v>
      </c>
    </row>
    <row r="530" spans="1:6" x14ac:dyDescent="0.25">
      <c r="A530" s="257" t="s">
        <v>238</v>
      </c>
      <c r="B530" s="47" t="s">
        <v>267</v>
      </c>
      <c r="C530" s="18" t="s">
        <v>14</v>
      </c>
      <c r="D530" s="21">
        <v>590</v>
      </c>
      <c r="E530" s="21"/>
      <c r="F530" s="22">
        <f t="shared" si="0"/>
        <v>0</v>
      </c>
    </row>
    <row r="531" spans="1:6" x14ac:dyDescent="0.25">
      <c r="A531" s="23"/>
      <c r="B531" s="24"/>
      <c r="C531" s="18"/>
      <c r="D531" s="19"/>
      <c r="E531" s="21"/>
      <c r="F531" s="20"/>
    </row>
    <row r="532" spans="1:6" ht="15.75" thickBot="1" x14ac:dyDescent="0.3">
      <c r="A532" s="9"/>
      <c r="B532" s="24"/>
      <c r="C532" s="18"/>
      <c r="D532" s="21"/>
      <c r="E532" s="21"/>
      <c r="F532" s="22"/>
    </row>
    <row r="533" spans="1:6" ht="15.75" thickBot="1" x14ac:dyDescent="0.3">
      <c r="A533" s="33" t="s">
        <v>8</v>
      </c>
      <c r="B533" s="34" t="s">
        <v>17</v>
      </c>
      <c r="C533" s="35"/>
      <c r="D533" s="36"/>
      <c r="E533" s="37" t="s">
        <v>18</v>
      </c>
      <c r="F533" s="38">
        <f>SUM(F514:F532)</f>
        <v>0</v>
      </c>
    </row>
    <row r="535" spans="1:6" ht="15.75" thickBot="1" x14ac:dyDescent="0.3">
      <c r="A535" s="212" t="s">
        <v>43</v>
      </c>
      <c r="B535" s="281" t="s">
        <v>89</v>
      </c>
      <c r="C535" s="281"/>
      <c r="D535" s="281"/>
      <c r="E535" s="281"/>
      <c r="F535" s="281"/>
    </row>
    <row r="536" spans="1:6" x14ac:dyDescent="0.25">
      <c r="A536" s="12"/>
      <c r="B536" s="13"/>
      <c r="C536" s="13"/>
      <c r="D536" s="13"/>
      <c r="E536" s="13"/>
      <c r="F536" s="13"/>
    </row>
    <row r="537" spans="1:6" ht="77.25" customHeight="1" x14ac:dyDescent="0.25">
      <c r="A537" s="247"/>
      <c r="B537" s="196" t="s">
        <v>291</v>
      </c>
      <c r="C537" s="190"/>
      <c r="D537" s="24"/>
      <c r="E537" s="204"/>
      <c r="F537" s="248"/>
    </row>
    <row r="538" spans="1:6" ht="36" x14ac:dyDescent="0.25">
      <c r="A538" s="180" t="s">
        <v>10</v>
      </c>
      <c r="B538" s="185" t="s">
        <v>331</v>
      </c>
      <c r="C538" s="14"/>
      <c r="D538" s="182"/>
      <c r="E538" s="183"/>
      <c r="F538" s="184"/>
    </row>
    <row r="539" spans="1:6" ht="120" x14ac:dyDescent="0.25">
      <c r="A539" s="9"/>
      <c r="B539" s="28" t="s">
        <v>278</v>
      </c>
      <c r="C539" s="18"/>
      <c r="D539" s="19"/>
      <c r="E539" s="21"/>
      <c r="F539" s="27"/>
    </row>
    <row r="540" spans="1:6" x14ac:dyDescent="0.25">
      <c r="A540" s="257" t="s">
        <v>236</v>
      </c>
      <c r="B540" s="18" t="s">
        <v>268</v>
      </c>
      <c r="C540" s="18" t="s">
        <v>222</v>
      </c>
      <c r="D540" s="19">
        <v>5</v>
      </c>
      <c r="E540" s="21"/>
      <c r="F540" s="25">
        <f>D540*E540</f>
        <v>0</v>
      </c>
    </row>
    <row r="541" spans="1:6" x14ac:dyDescent="0.25">
      <c r="A541" s="257" t="s">
        <v>237</v>
      </c>
      <c r="B541" s="18" t="s">
        <v>269</v>
      </c>
      <c r="C541" s="18" t="s">
        <v>234</v>
      </c>
      <c r="D541" s="19">
        <v>8</v>
      </c>
      <c r="E541" s="21"/>
      <c r="F541" s="25">
        <f>D541*E541</f>
        <v>0</v>
      </c>
    </row>
    <row r="542" spans="1:6" x14ac:dyDescent="0.25">
      <c r="A542" s="257" t="s">
        <v>238</v>
      </c>
      <c r="B542" s="18" t="s">
        <v>270</v>
      </c>
      <c r="C542" s="18" t="s">
        <v>222</v>
      </c>
      <c r="D542" s="19">
        <v>9</v>
      </c>
      <c r="E542" s="21"/>
      <c r="F542" s="25">
        <f>D542*E542</f>
        <v>0</v>
      </c>
    </row>
    <row r="543" spans="1:6" x14ac:dyDescent="0.25">
      <c r="A543" s="257" t="s">
        <v>239</v>
      </c>
      <c r="B543" s="18" t="s">
        <v>271</v>
      </c>
      <c r="C543" s="18" t="s">
        <v>222</v>
      </c>
      <c r="D543" s="19">
        <v>3</v>
      </c>
      <c r="E543" s="21"/>
      <c r="F543" s="25">
        <f>D543*E543</f>
        <v>0</v>
      </c>
    </row>
    <row r="544" spans="1:6" x14ac:dyDescent="0.25">
      <c r="A544" s="257" t="s">
        <v>272</v>
      </c>
      <c r="B544" s="18" t="s">
        <v>273</v>
      </c>
      <c r="C544" s="18" t="s">
        <v>222</v>
      </c>
      <c r="D544" s="19">
        <v>3</v>
      </c>
      <c r="E544" s="21"/>
      <c r="F544" s="25">
        <f>D544*E544</f>
        <v>0</v>
      </c>
    </row>
    <row r="545" spans="1:6" x14ac:dyDescent="0.25">
      <c r="A545" s="9"/>
      <c r="B545" s="24"/>
      <c r="C545" s="18"/>
      <c r="D545" s="19"/>
      <c r="E545" s="21"/>
      <c r="F545" s="27"/>
    </row>
    <row r="546" spans="1:6" x14ac:dyDescent="0.25">
      <c r="A546" s="180" t="s">
        <v>11</v>
      </c>
      <c r="B546" s="185" t="s">
        <v>223</v>
      </c>
      <c r="C546" s="14"/>
      <c r="D546" s="182"/>
      <c r="E546" s="15"/>
      <c r="F546" s="16"/>
    </row>
    <row r="547" spans="1:6" ht="252" x14ac:dyDescent="0.25">
      <c r="A547" s="186"/>
      <c r="B547" s="31" t="s">
        <v>279</v>
      </c>
      <c r="C547" s="19" t="s">
        <v>224</v>
      </c>
      <c r="D547" s="19"/>
      <c r="E547" s="21"/>
      <c r="F547" s="20"/>
    </row>
    <row r="548" spans="1:6" ht="48" x14ac:dyDescent="0.25">
      <c r="A548" s="186"/>
      <c r="B548" s="187" t="s">
        <v>225</v>
      </c>
      <c r="C548" s="19"/>
      <c r="D548" s="19"/>
      <c r="E548" s="21"/>
      <c r="F548" s="20"/>
    </row>
    <row r="549" spans="1:6" ht="24.75" x14ac:dyDescent="0.25">
      <c r="A549" s="256"/>
      <c r="B549" s="18" t="s">
        <v>226</v>
      </c>
      <c r="C549" s="18" t="s">
        <v>222</v>
      </c>
      <c r="D549" s="19">
        <v>10</v>
      </c>
      <c r="E549" s="21"/>
      <c r="F549" s="22">
        <f>D549*E549</f>
        <v>0</v>
      </c>
    </row>
    <row r="550" spans="1:6" ht="15.75" customHeight="1" x14ac:dyDescent="0.25">
      <c r="A550" s="9"/>
      <c r="B550" s="18"/>
      <c r="C550" s="18"/>
      <c r="D550" s="19"/>
      <c r="E550" s="21"/>
      <c r="F550" s="25"/>
    </row>
    <row r="551" spans="1:6" ht="36" x14ac:dyDescent="0.55000000000000004">
      <c r="A551" s="30" t="s">
        <v>15</v>
      </c>
      <c r="B551" s="187" t="s">
        <v>301</v>
      </c>
      <c r="C551" s="14"/>
      <c r="D551" s="266"/>
      <c r="E551" s="15"/>
      <c r="F551" s="181"/>
    </row>
    <row r="552" spans="1:6" ht="104.25" customHeight="1" x14ac:dyDescent="0.25">
      <c r="A552" s="186"/>
      <c r="B552" s="28" t="s">
        <v>303</v>
      </c>
      <c r="C552" s="18"/>
      <c r="D552" s="192"/>
      <c r="E552" s="21"/>
      <c r="F552" s="193"/>
    </row>
    <row r="553" spans="1:6" ht="84" x14ac:dyDescent="0.25">
      <c r="A553" s="186"/>
      <c r="B553" s="28" t="s">
        <v>304</v>
      </c>
      <c r="C553" s="18"/>
      <c r="D553" s="192"/>
      <c r="E553" s="21"/>
      <c r="F553" s="193"/>
    </row>
    <row r="554" spans="1:6" ht="36" x14ac:dyDescent="0.25">
      <c r="A554" s="186"/>
      <c r="B554" s="28" t="s">
        <v>299</v>
      </c>
      <c r="C554" s="18"/>
      <c r="D554" s="192"/>
      <c r="E554" s="21"/>
      <c r="F554" s="193"/>
    </row>
    <row r="555" spans="1:6" x14ac:dyDescent="0.25">
      <c r="A555" s="186"/>
      <c r="B555" s="196"/>
      <c r="C555" s="18"/>
      <c r="D555" s="192"/>
      <c r="E555" s="21"/>
      <c r="F555" s="193"/>
    </row>
    <row r="556" spans="1:6" x14ac:dyDescent="0.25">
      <c r="A556" s="256"/>
      <c r="B556" s="28" t="s">
        <v>300</v>
      </c>
      <c r="C556" s="267" t="s">
        <v>14</v>
      </c>
      <c r="D556" s="19">
        <v>44</v>
      </c>
      <c r="E556" s="21"/>
      <c r="F556" s="22">
        <f>D556*E556</f>
        <v>0</v>
      </c>
    </row>
    <row r="557" spans="1:6" x14ac:dyDescent="0.25">
      <c r="A557" s="30"/>
      <c r="B557" s="28"/>
      <c r="C557" s="267"/>
      <c r="D557" s="19"/>
      <c r="E557" s="21"/>
      <c r="F557" s="22"/>
    </row>
    <row r="558" spans="1:6" x14ac:dyDescent="0.25">
      <c r="A558" s="188" t="s">
        <v>16</v>
      </c>
      <c r="B558" s="185" t="s">
        <v>305</v>
      </c>
      <c r="C558" s="14"/>
      <c r="D558" s="182"/>
      <c r="E558" s="15"/>
      <c r="F558" s="16"/>
    </row>
    <row r="559" spans="1:6" ht="156" x14ac:dyDescent="0.25">
      <c r="A559" s="191"/>
      <c r="B559" s="28" t="s">
        <v>307</v>
      </c>
      <c r="C559" s="18"/>
      <c r="D559" s="19"/>
      <c r="E559" s="21"/>
      <c r="F559" s="20"/>
    </row>
    <row r="560" spans="1:6" x14ac:dyDescent="0.25">
      <c r="A560" s="256"/>
      <c r="B560" s="18" t="s">
        <v>306</v>
      </c>
      <c r="C560" s="18" t="s">
        <v>302</v>
      </c>
      <c r="D560" s="19">
        <v>3.5</v>
      </c>
      <c r="E560" s="21"/>
      <c r="F560" s="22">
        <f>D560*E560</f>
        <v>0</v>
      </c>
    </row>
    <row r="561" spans="1:6" x14ac:dyDescent="0.25">
      <c r="A561" s="191"/>
      <c r="B561" s="18"/>
      <c r="C561" s="18"/>
      <c r="D561" s="19"/>
      <c r="E561" s="21"/>
      <c r="F561" s="25"/>
    </row>
    <row r="562" spans="1:6" x14ac:dyDescent="0.25">
      <c r="A562" s="188" t="s">
        <v>227</v>
      </c>
      <c r="B562" s="166" t="s">
        <v>310</v>
      </c>
      <c r="C562" s="14"/>
      <c r="D562" s="182"/>
      <c r="E562" s="15"/>
      <c r="F562" s="16"/>
    </row>
    <row r="563" spans="1:6" ht="60" x14ac:dyDescent="0.25">
      <c r="A563" s="256"/>
      <c r="B563" s="28" t="s">
        <v>313</v>
      </c>
      <c r="C563" s="18"/>
      <c r="D563" s="19"/>
      <c r="E563" s="21"/>
      <c r="F563" s="20"/>
    </row>
    <row r="564" spans="1:6" x14ac:dyDescent="0.25">
      <c r="A564" s="257" t="s">
        <v>236</v>
      </c>
      <c r="B564" s="18" t="s">
        <v>311</v>
      </c>
      <c r="C564" s="18" t="s">
        <v>302</v>
      </c>
      <c r="D564" s="19">
        <v>39</v>
      </c>
      <c r="E564" s="21"/>
      <c r="F564" s="25">
        <f>D564*E564</f>
        <v>0</v>
      </c>
    </row>
    <row r="565" spans="1:6" x14ac:dyDescent="0.25">
      <c r="A565" s="257" t="s">
        <v>237</v>
      </c>
      <c r="B565" s="18" t="s">
        <v>312</v>
      </c>
      <c r="C565" s="18" t="s">
        <v>302</v>
      </c>
      <c r="D565" s="19">
        <v>8</v>
      </c>
      <c r="E565" s="21"/>
      <c r="F565" s="25">
        <f>D565*E565</f>
        <v>0</v>
      </c>
    </row>
    <row r="566" spans="1:6" x14ac:dyDescent="0.25">
      <c r="A566" s="191"/>
      <c r="B566" s="18"/>
      <c r="C566" s="18"/>
      <c r="D566" s="19"/>
      <c r="E566" s="21"/>
      <c r="F566" s="25"/>
    </row>
    <row r="567" spans="1:6" x14ac:dyDescent="0.25">
      <c r="A567" s="32" t="s">
        <v>227</v>
      </c>
      <c r="B567" s="199" t="s">
        <v>309</v>
      </c>
      <c r="C567" s="18"/>
      <c r="D567" s="19"/>
      <c r="E567" s="21"/>
      <c r="F567" s="25"/>
    </row>
    <row r="568" spans="1:6" ht="96" x14ac:dyDescent="0.25">
      <c r="A568" s="32"/>
      <c r="B568" s="28" t="s">
        <v>314</v>
      </c>
      <c r="C568" s="18"/>
      <c r="D568" s="19"/>
      <c r="E568" s="21"/>
      <c r="F568" s="25"/>
    </row>
    <row r="569" spans="1:6" x14ac:dyDescent="0.25">
      <c r="A569" s="257"/>
      <c r="B569" s="198" t="s">
        <v>275</v>
      </c>
      <c r="C569" s="18" t="s">
        <v>234</v>
      </c>
      <c r="D569" s="19">
        <v>36</v>
      </c>
      <c r="E569" s="21"/>
      <c r="F569" s="22">
        <f>D569*E569</f>
        <v>0</v>
      </c>
    </row>
    <row r="570" spans="1:6" x14ac:dyDescent="0.25">
      <c r="A570" s="32"/>
      <c r="B570" s="198"/>
      <c r="C570" s="18"/>
      <c r="D570" s="19"/>
      <c r="E570" s="21"/>
      <c r="F570" s="22"/>
    </row>
    <row r="571" spans="1:6" ht="24" x14ac:dyDescent="0.25">
      <c r="A571" s="180" t="s">
        <v>228</v>
      </c>
      <c r="B571" s="185" t="s">
        <v>351</v>
      </c>
      <c r="C571" s="18"/>
      <c r="D571" s="19"/>
      <c r="E571" s="21"/>
      <c r="F571" s="25"/>
    </row>
    <row r="572" spans="1:6" ht="72" x14ac:dyDescent="0.25">
      <c r="A572" s="32"/>
      <c r="B572" s="28" t="s">
        <v>355</v>
      </c>
      <c r="C572" s="18"/>
      <c r="D572" s="19"/>
      <c r="E572" s="21"/>
      <c r="F572" s="25"/>
    </row>
    <row r="573" spans="1:6" ht="24.75" x14ac:dyDescent="0.25">
      <c r="A573" s="257"/>
      <c r="B573" s="198" t="s">
        <v>351</v>
      </c>
      <c r="C573" s="18" t="s">
        <v>234</v>
      </c>
      <c r="D573" s="19">
        <v>30</v>
      </c>
      <c r="E573" s="21"/>
      <c r="F573" s="22">
        <f>D573*E573</f>
        <v>0</v>
      </c>
    </row>
    <row r="574" spans="1:6" x14ac:dyDescent="0.25">
      <c r="A574" s="32"/>
      <c r="B574" s="198"/>
      <c r="C574" s="18"/>
      <c r="D574" s="19"/>
      <c r="E574" s="21"/>
      <c r="F574" s="22"/>
    </row>
    <row r="575" spans="1:6" x14ac:dyDescent="0.25">
      <c r="A575" s="32" t="s">
        <v>229</v>
      </c>
      <c r="B575" s="187" t="s">
        <v>373</v>
      </c>
      <c r="C575" s="18"/>
      <c r="D575" s="19"/>
      <c r="E575" s="21"/>
      <c r="F575" s="25"/>
    </row>
    <row r="576" spans="1:6" ht="60" x14ac:dyDescent="0.25">
      <c r="A576" s="32"/>
      <c r="B576" s="28" t="s">
        <v>375</v>
      </c>
      <c r="C576" s="18"/>
      <c r="D576" s="19"/>
      <c r="E576" s="21"/>
      <c r="F576" s="25"/>
    </row>
    <row r="577" spans="1:6" ht="24.75" x14ac:dyDescent="0.25">
      <c r="A577" s="257"/>
      <c r="B577" s="198" t="s">
        <v>351</v>
      </c>
      <c r="C577" s="18" t="s">
        <v>234</v>
      </c>
      <c r="D577" s="19">
        <v>27</v>
      </c>
      <c r="E577" s="21"/>
      <c r="F577" s="22">
        <f>D577*E577</f>
        <v>0</v>
      </c>
    </row>
    <row r="578" spans="1:6" x14ac:dyDescent="0.25">
      <c r="A578" s="32"/>
      <c r="B578" s="198"/>
      <c r="C578" s="18"/>
      <c r="D578" s="19"/>
      <c r="E578" s="21"/>
      <c r="F578" s="22"/>
    </row>
    <row r="579" spans="1:6" x14ac:dyDescent="0.25">
      <c r="A579" s="32" t="s">
        <v>230</v>
      </c>
      <c r="B579" s="166" t="s">
        <v>308</v>
      </c>
      <c r="C579" s="18"/>
      <c r="D579" s="19"/>
      <c r="E579" s="21"/>
      <c r="F579" s="25"/>
    </row>
    <row r="580" spans="1:6" ht="48" x14ac:dyDescent="0.25">
      <c r="A580" s="32"/>
      <c r="B580" s="31" t="s">
        <v>316</v>
      </c>
      <c r="C580" s="18"/>
      <c r="D580" s="19"/>
      <c r="E580" s="21"/>
      <c r="F580" s="22"/>
    </row>
    <row r="581" spans="1:6" ht="45" customHeight="1" x14ac:dyDescent="0.25">
      <c r="A581" s="268" t="s">
        <v>236</v>
      </c>
      <c r="B581" s="31" t="s">
        <v>315</v>
      </c>
      <c r="C581" s="18" t="s">
        <v>231</v>
      </c>
      <c r="D581" s="19">
        <v>37</v>
      </c>
      <c r="E581" s="21"/>
      <c r="F581" s="22">
        <f t="shared" ref="F581:F584" si="1">D581*E581</f>
        <v>0</v>
      </c>
    </row>
    <row r="582" spans="1:6" ht="24.75" customHeight="1" x14ac:dyDescent="0.25">
      <c r="A582" s="268" t="s">
        <v>237</v>
      </c>
      <c r="B582" s="31" t="s">
        <v>319</v>
      </c>
      <c r="C582" s="18" t="s">
        <v>231</v>
      </c>
      <c r="D582" s="19">
        <v>37</v>
      </c>
      <c r="E582" s="21"/>
      <c r="F582" s="22">
        <f t="shared" si="1"/>
        <v>0</v>
      </c>
    </row>
    <row r="583" spans="1:6" ht="24.75" x14ac:dyDescent="0.25">
      <c r="A583" s="268" t="s">
        <v>238</v>
      </c>
      <c r="B583" s="198" t="s">
        <v>320</v>
      </c>
      <c r="C583" s="18" t="s">
        <v>231</v>
      </c>
      <c r="D583" s="19">
        <v>8</v>
      </c>
      <c r="E583" s="21"/>
      <c r="F583" s="22">
        <f t="shared" si="1"/>
        <v>0</v>
      </c>
    </row>
    <row r="584" spans="1:6" ht="24.75" x14ac:dyDescent="0.25">
      <c r="A584" s="268" t="s">
        <v>239</v>
      </c>
      <c r="B584" s="198" t="s">
        <v>321</v>
      </c>
      <c r="C584" s="18" t="s">
        <v>322</v>
      </c>
      <c r="D584" s="19">
        <v>210</v>
      </c>
      <c r="E584" s="21"/>
      <c r="F584" s="22">
        <f t="shared" si="1"/>
        <v>0</v>
      </c>
    </row>
    <row r="585" spans="1:6" x14ac:dyDescent="0.25">
      <c r="A585" s="32"/>
      <c r="B585" s="198"/>
      <c r="C585" s="18"/>
      <c r="D585" s="19"/>
      <c r="E585" s="21"/>
      <c r="F585" s="25"/>
    </row>
    <row r="586" spans="1:6" ht="45" customHeight="1" x14ac:dyDescent="0.25">
      <c r="A586" s="262" t="s">
        <v>374</v>
      </c>
      <c r="B586" s="259" t="s">
        <v>317</v>
      </c>
      <c r="C586" s="18"/>
      <c r="D586" s="202"/>
      <c r="E586" s="21"/>
      <c r="F586" s="22"/>
    </row>
    <row r="587" spans="1:6" ht="36" x14ac:dyDescent="0.25">
      <c r="A587" s="263"/>
      <c r="B587" s="17" t="s">
        <v>406</v>
      </c>
      <c r="C587" s="18"/>
      <c r="D587" s="202"/>
      <c r="E587" s="21"/>
      <c r="F587" s="22"/>
    </row>
    <row r="588" spans="1:6" ht="79.5" customHeight="1" x14ac:dyDescent="0.25">
      <c r="A588" s="263"/>
      <c r="B588" s="17" t="s">
        <v>284</v>
      </c>
      <c r="C588" s="18"/>
      <c r="D588" s="202"/>
      <c r="E588" s="21"/>
      <c r="F588" s="22"/>
    </row>
    <row r="589" spans="1:6" ht="24.75" x14ac:dyDescent="0.25">
      <c r="A589" s="264"/>
      <c r="B589" s="260" t="s">
        <v>318</v>
      </c>
      <c r="C589" s="238" t="s">
        <v>280</v>
      </c>
      <c r="D589" s="261">
        <v>590</v>
      </c>
      <c r="E589" s="239"/>
      <c r="F589" s="240">
        <f>D589*E589</f>
        <v>0</v>
      </c>
    </row>
    <row r="590" spans="1:6" ht="15.75" thickBot="1" x14ac:dyDescent="0.3">
      <c r="A590" s="32"/>
      <c r="B590" s="198"/>
      <c r="C590" s="18"/>
      <c r="D590" s="19"/>
      <c r="E590" s="21"/>
      <c r="F590" s="25"/>
    </row>
    <row r="591" spans="1:6" ht="15.75" thickBot="1" x14ac:dyDescent="0.3">
      <c r="A591" s="33" t="s">
        <v>43</v>
      </c>
      <c r="B591" s="34" t="s">
        <v>235</v>
      </c>
      <c r="C591" s="35"/>
      <c r="D591" s="36"/>
      <c r="E591" s="213" t="s">
        <v>18</v>
      </c>
      <c r="F591" s="38">
        <f>SUM(F540:F584)</f>
        <v>0</v>
      </c>
    </row>
    <row r="592" spans="1:6" x14ac:dyDescent="0.25">
      <c r="A592" s="177"/>
      <c r="B592" s="178"/>
      <c r="C592" s="5"/>
      <c r="D592" s="4"/>
      <c r="E592" s="100"/>
      <c r="F592" s="179"/>
    </row>
    <row r="593" spans="1:6" ht="15.75" thickBot="1" x14ac:dyDescent="0.3">
      <c r="A593" s="212" t="s">
        <v>44</v>
      </c>
      <c r="B593" s="281" t="s">
        <v>352</v>
      </c>
      <c r="C593" s="281"/>
      <c r="D593" s="281"/>
      <c r="E593" s="281"/>
      <c r="F593" s="281"/>
    </row>
    <row r="594" spans="1:6" x14ac:dyDescent="0.25">
      <c r="A594" s="9"/>
      <c r="B594" s="24"/>
      <c r="C594" s="18"/>
      <c r="D594" s="21"/>
      <c r="E594" s="21"/>
      <c r="F594" s="22"/>
    </row>
    <row r="595" spans="1:6" ht="77.25" customHeight="1" x14ac:dyDescent="0.25">
      <c r="A595" s="247"/>
      <c r="B595" s="196" t="s">
        <v>291</v>
      </c>
      <c r="C595" s="190"/>
      <c r="D595" s="24"/>
      <c r="E595" s="204"/>
      <c r="F595" s="248"/>
    </row>
    <row r="596" spans="1:6" x14ac:dyDescent="0.25">
      <c r="A596" s="258"/>
      <c r="B596" s="194"/>
      <c r="C596" s="29"/>
      <c r="D596" s="192"/>
      <c r="E596" s="24"/>
      <c r="F596" s="227"/>
    </row>
    <row r="597" spans="1:6" ht="24" x14ac:dyDescent="0.25">
      <c r="A597" s="205" t="s">
        <v>10</v>
      </c>
      <c r="B597" s="265" t="s">
        <v>323</v>
      </c>
      <c r="C597" s="206"/>
      <c r="D597" s="207"/>
      <c r="E597" s="208"/>
      <c r="F597" s="209"/>
    </row>
    <row r="598" spans="1:6" ht="92.25" customHeight="1" x14ac:dyDescent="0.25">
      <c r="A598" s="206"/>
      <c r="B598" s="28" t="s">
        <v>324</v>
      </c>
      <c r="C598" s="206"/>
      <c r="D598" s="207"/>
      <c r="E598" s="208"/>
      <c r="F598" s="209"/>
    </row>
    <row r="599" spans="1:6" ht="66.75" customHeight="1" x14ac:dyDescent="0.25">
      <c r="A599" s="30" t="s">
        <v>236</v>
      </c>
      <c r="B599" s="28" t="s">
        <v>281</v>
      </c>
      <c r="C599" s="18" t="s">
        <v>274</v>
      </c>
      <c r="D599" s="19">
        <v>2</v>
      </c>
      <c r="E599" s="21"/>
      <c r="F599" s="22">
        <f>D599*E599</f>
        <v>0</v>
      </c>
    </row>
    <row r="600" spans="1:6" ht="99" customHeight="1" x14ac:dyDescent="0.25">
      <c r="A600" s="30" t="s">
        <v>237</v>
      </c>
      <c r="B600" s="28" t="s">
        <v>282</v>
      </c>
      <c r="C600" s="18" t="s">
        <v>231</v>
      </c>
      <c r="D600" s="19">
        <v>37</v>
      </c>
      <c r="E600" s="21"/>
      <c r="F600" s="22">
        <f>D600*E600</f>
        <v>0</v>
      </c>
    </row>
    <row r="601" spans="1:6" ht="213" customHeight="1" thickBot="1" x14ac:dyDescent="0.3">
      <c r="A601" s="30" t="s">
        <v>238</v>
      </c>
      <c r="B601" s="28" t="s">
        <v>283</v>
      </c>
      <c r="C601" s="18" t="s">
        <v>231</v>
      </c>
      <c r="D601" s="19">
        <v>37</v>
      </c>
      <c r="E601" s="21"/>
      <c r="F601" s="22">
        <f>D601*E601</f>
        <v>0</v>
      </c>
    </row>
    <row r="602" spans="1:6" ht="15.75" thickBot="1" x14ac:dyDescent="0.3">
      <c r="A602" s="33" t="s">
        <v>44</v>
      </c>
      <c r="B602" s="34" t="s">
        <v>353</v>
      </c>
      <c r="C602" s="35"/>
      <c r="D602" s="36"/>
      <c r="E602" s="213" t="s">
        <v>18</v>
      </c>
      <c r="F602" s="38">
        <f>SUM(F599:F601)</f>
        <v>0</v>
      </c>
    </row>
    <row r="604" spans="1:6" ht="15.75" thickBot="1" x14ac:dyDescent="0.3">
      <c r="A604" s="108" t="s">
        <v>0</v>
      </c>
      <c r="B604" s="109" t="s">
        <v>1</v>
      </c>
      <c r="C604" s="110"/>
      <c r="D604" s="110"/>
      <c r="E604" s="111"/>
      <c r="F604" s="214"/>
    </row>
    <row r="605" spans="1:6" x14ac:dyDescent="0.25">
      <c r="A605" s="113"/>
      <c r="B605" s="86"/>
      <c r="C605" s="102"/>
      <c r="D605" s="102"/>
      <c r="E605" s="114"/>
    </row>
    <row r="606" spans="1:6" x14ac:dyDescent="0.25">
      <c r="A606" s="50" t="s">
        <v>8</v>
      </c>
      <c r="B606" s="50" t="str">
        <f>B533</f>
        <v>PRIPREMNI RADOVI I SKELA UKUPNO:</v>
      </c>
      <c r="C606" s="102"/>
      <c r="D606" s="102"/>
      <c r="E606" s="114" t="s">
        <v>18</v>
      </c>
      <c r="F606" s="215">
        <f>F533</f>
        <v>0</v>
      </c>
    </row>
    <row r="607" spans="1:6" x14ac:dyDescent="0.25">
      <c r="A607" s="50" t="s">
        <v>43</v>
      </c>
      <c r="B607" s="50" t="str">
        <f>B591</f>
        <v>RUŠENJA I DEMONTAŽE UKUPNO:</v>
      </c>
      <c r="C607" s="77"/>
      <c r="D607" s="50"/>
      <c r="E607" s="114" t="s">
        <v>18</v>
      </c>
      <c r="F607" s="215">
        <f>F591</f>
        <v>0</v>
      </c>
    </row>
    <row r="608" spans="1:6" x14ac:dyDescent="0.25">
      <c r="A608" s="50" t="s">
        <v>44</v>
      </c>
      <c r="B608" s="50" t="str">
        <f>B602</f>
        <v>PODOPOLAGAČKI RADOVI UKUPNO:</v>
      </c>
      <c r="C608" s="77"/>
      <c r="D608" s="50"/>
      <c r="E608" s="114" t="s">
        <v>18</v>
      </c>
      <c r="F608" s="215">
        <f>F602</f>
        <v>0</v>
      </c>
    </row>
    <row r="609" spans="1:6" ht="15.75" thickBot="1" x14ac:dyDescent="0.3">
      <c r="A609" s="50"/>
      <c r="B609" s="50"/>
      <c r="C609" s="77"/>
      <c r="D609" s="50"/>
      <c r="E609" s="114"/>
      <c r="F609" s="216"/>
    </row>
    <row r="610" spans="1:6" ht="16.5" thickBot="1" x14ac:dyDescent="0.3">
      <c r="A610" s="252" t="s">
        <v>0</v>
      </c>
      <c r="B610" s="241" t="s">
        <v>33</v>
      </c>
      <c r="C610" s="253"/>
      <c r="D610" s="119"/>
      <c r="E610" s="254" t="s">
        <v>18</v>
      </c>
      <c r="F610" s="217">
        <f>SUM(F606:F608)</f>
        <v>0</v>
      </c>
    </row>
    <row r="612" spans="1:6" ht="18.75" x14ac:dyDescent="0.25">
      <c r="A612" s="221" t="s">
        <v>32</v>
      </c>
      <c r="B612" s="222" t="s">
        <v>240</v>
      </c>
      <c r="C612" s="223"/>
      <c r="D612" s="92"/>
      <c r="E612" s="91"/>
      <c r="F612" s="224"/>
    </row>
    <row r="613" spans="1:6" x14ac:dyDescent="0.25">
      <c r="A613" s="9"/>
      <c r="B613" s="24"/>
      <c r="C613" s="18"/>
      <c r="D613" s="21"/>
      <c r="E613" s="21"/>
      <c r="F613" s="22"/>
    </row>
    <row r="614" spans="1:6" x14ac:dyDescent="0.25">
      <c r="A614" s="7" t="s">
        <v>2</v>
      </c>
      <c r="B614" s="7" t="s">
        <v>3</v>
      </c>
      <c r="C614" s="7" t="s">
        <v>4</v>
      </c>
      <c r="D614" s="8" t="s">
        <v>5</v>
      </c>
      <c r="E614" s="7" t="s">
        <v>6</v>
      </c>
      <c r="F614" s="7" t="s">
        <v>7</v>
      </c>
    </row>
    <row r="615" spans="1:6" x14ac:dyDescent="0.25">
      <c r="A615" s="9"/>
      <c r="B615" s="9"/>
      <c r="C615" s="9"/>
      <c r="D615" s="10"/>
      <c r="E615" s="9"/>
      <c r="F615" s="9"/>
    </row>
    <row r="616" spans="1:6" ht="15.75" thickBot="1" x14ac:dyDescent="0.3">
      <c r="A616" s="212" t="s">
        <v>46</v>
      </c>
      <c r="B616" s="281" t="s">
        <v>148</v>
      </c>
      <c r="C616" s="281"/>
      <c r="D616" s="281"/>
      <c r="E616" s="281"/>
      <c r="F616" s="281"/>
    </row>
    <row r="617" spans="1:6" x14ac:dyDescent="0.25">
      <c r="A617" s="9"/>
      <c r="B617" s="24"/>
      <c r="C617" s="18"/>
      <c r="D617" s="21"/>
      <c r="E617" s="21"/>
      <c r="F617" s="22"/>
    </row>
    <row r="618" spans="1:6" ht="77.25" customHeight="1" x14ac:dyDescent="0.25">
      <c r="A618" s="247"/>
      <c r="B618" s="196" t="s">
        <v>291</v>
      </c>
      <c r="C618" s="190"/>
      <c r="D618" s="24"/>
      <c r="E618" s="204"/>
      <c r="F618" s="248"/>
    </row>
    <row r="619" spans="1:6" x14ac:dyDescent="0.25">
      <c r="A619" s="188" t="s">
        <v>10</v>
      </c>
      <c r="B619" s="185" t="s">
        <v>325</v>
      </c>
      <c r="C619" s="185"/>
      <c r="D619" s="197"/>
      <c r="E619" s="15"/>
      <c r="F619" s="181"/>
    </row>
    <row r="620" spans="1:6" ht="73.5" customHeight="1" x14ac:dyDescent="0.25">
      <c r="A620" s="228"/>
      <c r="B620" s="191" t="s">
        <v>328</v>
      </c>
      <c r="C620" s="191"/>
      <c r="D620" s="203"/>
      <c r="E620" s="204"/>
      <c r="F620" s="227"/>
    </row>
    <row r="621" spans="1:6" ht="40.5" customHeight="1" x14ac:dyDescent="0.25">
      <c r="A621" s="226"/>
      <c r="B621" s="31" t="s">
        <v>285</v>
      </c>
      <c r="C621" s="190"/>
      <c r="D621" s="227"/>
      <c r="E621" s="204"/>
      <c r="F621" s="227"/>
    </row>
    <row r="622" spans="1:6" ht="26.25" x14ac:dyDescent="0.25">
      <c r="A622" s="195"/>
      <c r="B622" s="31" t="s">
        <v>241</v>
      </c>
      <c r="C622" s="190"/>
      <c r="D622" s="227"/>
      <c r="E622" s="204"/>
      <c r="F622" s="227"/>
    </row>
    <row r="623" spans="1:6" x14ac:dyDescent="0.25">
      <c r="A623" s="30"/>
      <c r="B623" s="31" t="s">
        <v>327</v>
      </c>
      <c r="C623" s="18" t="s">
        <v>234</v>
      </c>
      <c r="D623" s="193">
        <v>3.5</v>
      </c>
      <c r="E623" s="21"/>
      <c r="F623" s="22">
        <f>D623*E623</f>
        <v>0</v>
      </c>
    </row>
    <row r="624" spans="1:6" x14ac:dyDescent="0.25">
      <c r="A624" s="195"/>
      <c r="B624" s="18"/>
      <c r="C624" s="18"/>
      <c r="D624" s="193"/>
      <c r="E624" s="21"/>
      <c r="F624" s="22"/>
    </row>
    <row r="625" spans="1:6" ht="24" x14ac:dyDescent="0.25">
      <c r="A625" s="188" t="s">
        <v>11</v>
      </c>
      <c r="B625" s="185" t="s">
        <v>369</v>
      </c>
      <c r="C625" s="185"/>
      <c r="D625" s="197"/>
      <c r="E625" s="15"/>
      <c r="F625" s="181"/>
    </row>
    <row r="626" spans="1:6" ht="51.75" customHeight="1" x14ac:dyDescent="0.25">
      <c r="A626" s="228"/>
      <c r="B626" s="191" t="s">
        <v>370</v>
      </c>
      <c r="C626" s="191"/>
      <c r="D626" s="203"/>
      <c r="E626" s="204"/>
      <c r="F626" s="227"/>
    </row>
    <row r="627" spans="1:6" ht="48" customHeight="1" x14ac:dyDescent="0.25">
      <c r="A627" s="226"/>
      <c r="B627" s="31" t="s">
        <v>329</v>
      </c>
      <c r="C627" s="190"/>
      <c r="D627" s="227"/>
      <c r="E627" s="204"/>
      <c r="F627" s="227"/>
    </row>
    <row r="628" spans="1:6" x14ac:dyDescent="0.25">
      <c r="A628" s="195"/>
      <c r="B628" s="31" t="s">
        <v>286</v>
      </c>
      <c r="C628" s="190"/>
      <c r="D628" s="227"/>
      <c r="E628" s="204"/>
      <c r="F628" s="227"/>
    </row>
    <row r="629" spans="1:6" x14ac:dyDescent="0.25">
      <c r="A629" s="30" t="s">
        <v>236</v>
      </c>
      <c r="B629" s="31" t="s">
        <v>330</v>
      </c>
      <c r="C629" s="18" t="s">
        <v>222</v>
      </c>
      <c r="D629" s="193">
        <v>6</v>
      </c>
      <c r="E629" s="21"/>
      <c r="F629" s="22">
        <f>D629*E629</f>
        <v>0</v>
      </c>
    </row>
    <row r="630" spans="1:6" x14ac:dyDescent="0.25">
      <c r="A630" s="30" t="s">
        <v>237</v>
      </c>
      <c r="B630" s="198" t="s">
        <v>382</v>
      </c>
      <c r="C630" s="18" t="s">
        <v>234</v>
      </c>
      <c r="D630" s="193">
        <v>36</v>
      </c>
      <c r="E630" s="21"/>
      <c r="F630" s="22">
        <f>D630*E630</f>
        <v>0</v>
      </c>
    </row>
    <row r="631" spans="1:6" x14ac:dyDescent="0.25">
      <c r="A631" s="195"/>
      <c r="B631" s="18"/>
      <c r="C631" s="18"/>
      <c r="D631" s="193"/>
      <c r="E631" s="21"/>
      <c r="F631" s="22"/>
    </row>
    <row r="632" spans="1:6" x14ac:dyDescent="0.25">
      <c r="A632" s="188" t="s">
        <v>15</v>
      </c>
      <c r="B632" s="185" t="s">
        <v>242</v>
      </c>
      <c r="C632" s="230"/>
      <c r="D632" s="231"/>
      <c r="E632" s="230"/>
      <c r="F632" s="232"/>
    </row>
    <row r="633" spans="1:6" ht="96" x14ac:dyDescent="0.25">
      <c r="A633" s="195"/>
      <c r="B633" s="31" t="s">
        <v>243</v>
      </c>
      <c r="C633" s="18"/>
      <c r="D633" s="19"/>
      <c r="E633" s="21"/>
      <c r="F633" s="22"/>
    </row>
    <row r="634" spans="1:6" x14ac:dyDescent="0.25">
      <c r="A634" s="30" t="s">
        <v>236</v>
      </c>
      <c r="B634" s="211" t="s">
        <v>326</v>
      </c>
      <c r="C634" s="18" t="s">
        <v>234</v>
      </c>
      <c r="D634" s="19">
        <v>25</v>
      </c>
      <c r="E634" s="21"/>
      <c r="F634" s="22">
        <f>D634*E634</f>
        <v>0</v>
      </c>
    </row>
    <row r="635" spans="1:6" x14ac:dyDescent="0.25">
      <c r="A635" s="30" t="s">
        <v>237</v>
      </c>
      <c r="B635" s="211" t="s">
        <v>244</v>
      </c>
      <c r="C635" s="18" t="s">
        <v>232</v>
      </c>
      <c r="D635" s="19">
        <v>8</v>
      </c>
      <c r="E635" s="21"/>
      <c r="F635" s="22">
        <f>D635*E635</f>
        <v>0</v>
      </c>
    </row>
    <row r="636" spans="1:6" ht="15.75" thickBot="1" x14ac:dyDescent="0.3">
      <c r="A636" s="195"/>
      <c r="B636" s="229"/>
      <c r="C636" s="18"/>
      <c r="D636" s="19"/>
      <c r="E636" s="21"/>
      <c r="F636" s="22"/>
    </row>
    <row r="637" spans="1:6" ht="15.75" thickBot="1" x14ac:dyDescent="0.3">
      <c r="A637" s="233" t="s">
        <v>46</v>
      </c>
      <c r="B637" s="234" t="s">
        <v>245</v>
      </c>
      <c r="C637" s="235"/>
      <c r="D637" s="236"/>
      <c r="E637" s="213" t="s">
        <v>18</v>
      </c>
      <c r="F637" s="237">
        <f>SUM(F623:F636)</f>
        <v>0</v>
      </c>
    </row>
    <row r="639" spans="1:6" ht="15.75" thickBot="1" x14ac:dyDescent="0.3">
      <c r="A639" s="11" t="s">
        <v>354</v>
      </c>
      <c r="B639" s="282" t="s">
        <v>332</v>
      </c>
      <c r="C639" s="282"/>
      <c r="D639" s="282"/>
      <c r="E639" s="282"/>
      <c r="F639" s="282"/>
    </row>
    <row r="640" spans="1:6" x14ac:dyDescent="0.25">
      <c r="A640" s="177"/>
      <c r="B640" s="83"/>
      <c r="C640" s="79"/>
      <c r="D640" s="20"/>
      <c r="E640" s="100"/>
      <c r="F640" s="179"/>
    </row>
    <row r="641" spans="1:6" ht="77.25" customHeight="1" x14ac:dyDescent="0.25">
      <c r="A641" s="247"/>
      <c r="B641" s="196" t="s">
        <v>291</v>
      </c>
      <c r="C641" s="190"/>
      <c r="D641" s="24"/>
      <c r="E641" s="204"/>
      <c r="F641" s="248"/>
    </row>
    <row r="642" spans="1:6" x14ac:dyDescent="0.25">
      <c r="A642" s="98"/>
      <c r="B642" s="28"/>
      <c r="C642" s="18"/>
      <c r="D642" s="19"/>
      <c r="E642" s="21"/>
      <c r="F642" s="22"/>
    </row>
    <row r="643" spans="1:6" x14ac:dyDescent="0.25">
      <c r="A643" s="269" t="s">
        <v>10</v>
      </c>
      <c r="B643" s="187" t="s">
        <v>336</v>
      </c>
      <c r="C643" s="18"/>
      <c r="D643" s="19"/>
      <c r="E643" s="21"/>
      <c r="F643" s="22"/>
    </row>
    <row r="644" spans="1:6" ht="67.5" customHeight="1" x14ac:dyDescent="0.25">
      <c r="A644" s="98"/>
      <c r="B644" s="31" t="s">
        <v>337</v>
      </c>
      <c r="C644" s="18"/>
      <c r="D644" s="19"/>
      <c r="E644" s="21"/>
      <c r="F644" s="22"/>
    </row>
    <row r="645" spans="1:6" ht="24" x14ac:dyDescent="0.25">
      <c r="A645" s="270"/>
      <c r="B645" s="187" t="s">
        <v>338</v>
      </c>
      <c r="C645" s="18" t="s">
        <v>234</v>
      </c>
      <c r="D645" s="19">
        <v>47</v>
      </c>
      <c r="E645" s="21"/>
      <c r="F645" s="22">
        <f>D645*E645</f>
        <v>0</v>
      </c>
    </row>
    <row r="646" spans="1:6" x14ac:dyDescent="0.25">
      <c r="A646" s="98"/>
      <c r="B646" s="198"/>
      <c r="C646" s="18"/>
      <c r="D646" s="193"/>
      <c r="E646" s="21"/>
      <c r="F646" s="22"/>
    </row>
    <row r="647" spans="1:6" x14ac:dyDescent="0.25">
      <c r="A647" s="269" t="s">
        <v>11</v>
      </c>
      <c r="B647" s="187" t="s">
        <v>334</v>
      </c>
      <c r="C647" s="18"/>
      <c r="D647" s="19"/>
      <c r="E647" s="21"/>
      <c r="F647" s="22"/>
    </row>
    <row r="648" spans="1:6" ht="117" customHeight="1" x14ac:dyDescent="0.25">
      <c r="A648" s="98"/>
      <c r="B648" s="31" t="s">
        <v>335</v>
      </c>
      <c r="C648" s="18"/>
      <c r="D648" s="19"/>
      <c r="E648" s="21"/>
      <c r="F648" s="22"/>
    </row>
    <row r="649" spans="1:6" x14ac:dyDescent="0.25">
      <c r="A649" s="270"/>
      <c r="B649" s="187" t="s">
        <v>334</v>
      </c>
      <c r="C649" s="18" t="s">
        <v>222</v>
      </c>
      <c r="D649" s="19">
        <v>1</v>
      </c>
      <c r="E649" s="21"/>
      <c r="F649" s="22">
        <f>D649*E649</f>
        <v>0</v>
      </c>
    </row>
    <row r="650" spans="1:6" ht="15.75" thickBot="1" x14ac:dyDescent="0.3">
      <c r="A650" s="98"/>
      <c r="B650" s="198"/>
      <c r="C650" s="18"/>
      <c r="D650" s="193"/>
      <c r="E650" s="21"/>
      <c r="F650" s="22"/>
    </row>
    <row r="651" spans="1:6" ht="15.75" thickBot="1" x14ac:dyDescent="0.3">
      <c r="A651" s="233" t="s">
        <v>354</v>
      </c>
      <c r="B651" s="241" t="s">
        <v>333</v>
      </c>
      <c r="C651" s="242"/>
      <c r="D651" s="243"/>
      <c r="E651" s="213" t="s">
        <v>18</v>
      </c>
      <c r="F651" s="237">
        <f>SUM(F645:F649)</f>
        <v>0</v>
      </c>
    </row>
    <row r="653" spans="1:6" ht="30" x14ac:dyDescent="0.25">
      <c r="A653" s="225" t="s">
        <v>47</v>
      </c>
      <c r="B653" s="244" t="s">
        <v>371</v>
      </c>
      <c r="C653" s="201"/>
      <c r="D653" s="201"/>
      <c r="E653" s="201"/>
      <c r="F653" s="201"/>
    </row>
    <row r="654" spans="1:6" x14ac:dyDescent="0.25">
      <c r="A654" s="12"/>
      <c r="B654" s="201"/>
      <c r="C654" s="201"/>
      <c r="D654" s="201"/>
      <c r="E654" s="201"/>
      <c r="F654" s="201"/>
    </row>
    <row r="655" spans="1:6" ht="77.25" customHeight="1" x14ac:dyDescent="0.25">
      <c r="A655" s="247"/>
      <c r="B655" s="196" t="s">
        <v>291</v>
      </c>
      <c r="C655" s="190"/>
      <c r="D655" s="24"/>
      <c r="E655" s="204"/>
      <c r="F655" s="248"/>
    </row>
    <row r="656" spans="1:6" ht="24" x14ac:dyDescent="0.25">
      <c r="A656" s="188" t="s">
        <v>10</v>
      </c>
      <c r="B656" s="26" t="s">
        <v>387</v>
      </c>
      <c r="C656" s="14"/>
      <c r="D656" s="182"/>
      <c r="E656" s="183"/>
      <c r="F656" s="246"/>
    </row>
    <row r="657" spans="1:6" ht="93" customHeight="1" x14ac:dyDescent="0.25">
      <c r="A657" s="30"/>
      <c r="B657" s="250" t="s">
        <v>349</v>
      </c>
      <c r="C657" s="18"/>
      <c r="D657" s="19"/>
      <c r="E657" s="21"/>
      <c r="F657" s="20"/>
    </row>
    <row r="658" spans="1:6" x14ac:dyDescent="0.25">
      <c r="A658" s="195"/>
      <c r="B658" s="28" t="s">
        <v>288</v>
      </c>
      <c r="C658" s="18"/>
      <c r="D658" s="19"/>
      <c r="E658" s="21"/>
      <c r="F658" s="20"/>
    </row>
    <row r="659" spans="1:6" x14ac:dyDescent="0.25">
      <c r="A659" s="188"/>
      <c r="B659" s="28" t="s">
        <v>348</v>
      </c>
      <c r="C659" s="18" t="s">
        <v>14</v>
      </c>
      <c r="D659" s="19">
        <v>80</v>
      </c>
      <c r="E659" s="21"/>
      <c r="F659" s="22">
        <f>D659*E659</f>
        <v>0</v>
      </c>
    </row>
    <row r="660" spans="1:6" x14ac:dyDescent="0.25">
      <c r="A660" s="9"/>
      <c r="B660" s="251"/>
      <c r="C660" s="18"/>
      <c r="D660" s="19"/>
      <c r="E660" s="21"/>
      <c r="F660" s="27"/>
    </row>
    <row r="661" spans="1:6" ht="24" x14ac:dyDescent="0.25">
      <c r="A661" s="188" t="s">
        <v>11</v>
      </c>
      <c r="B661" s="26" t="s">
        <v>380</v>
      </c>
      <c r="C661" s="14"/>
      <c r="D661" s="182"/>
      <c r="E661" s="183"/>
      <c r="F661" s="246"/>
    </row>
    <row r="662" spans="1:6" ht="122.25" customHeight="1" x14ac:dyDescent="0.25">
      <c r="A662" s="30"/>
      <c r="B662" s="250" t="s">
        <v>379</v>
      </c>
      <c r="C662" s="18"/>
      <c r="D662" s="19"/>
      <c r="E662" s="21"/>
      <c r="F662" s="20"/>
    </row>
    <row r="663" spans="1:6" ht="24" x14ac:dyDescent="0.25">
      <c r="A663" s="30" t="s">
        <v>236</v>
      </c>
      <c r="B663" s="28" t="s">
        <v>377</v>
      </c>
      <c r="C663" s="18" t="s">
        <v>14</v>
      </c>
      <c r="D663" s="19">
        <v>229</v>
      </c>
      <c r="E663" s="21"/>
      <c r="F663" s="22">
        <f>D663*E663</f>
        <v>0</v>
      </c>
    </row>
    <row r="664" spans="1:6" ht="36" x14ac:dyDescent="0.25">
      <c r="A664" s="30" t="s">
        <v>237</v>
      </c>
      <c r="B664" s="28" t="s">
        <v>378</v>
      </c>
      <c r="C664" s="18" t="s">
        <v>14</v>
      </c>
      <c r="D664" s="19">
        <v>229</v>
      </c>
      <c r="E664" s="21"/>
      <c r="F664" s="22">
        <f>D664*E664</f>
        <v>0</v>
      </c>
    </row>
    <row r="665" spans="1:6" ht="48" x14ac:dyDescent="0.25">
      <c r="A665" s="30" t="s">
        <v>238</v>
      </c>
      <c r="B665" s="28" t="s">
        <v>376</v>
      </c>
      <c r="C665" s="18" t="s">
        <v>14</v>
      </c>
      <c r="D665" s="19">
        <v>229</v>
      </c>
      <c r="E665" s="21"/>
      <c r="F665" s="22">
        <f>D665*E665</f>
        <v>0</v>
      </c>
    </row>
    <row r="666" spans="1:6" ht="72" x14ac:dyDescent="0.25">
      <c r="A666" s="30" t="s">
        <v>239</v>
      </c>
      <c r="B666" s="28" t="s">
        <v>381</v>
      </c>
      <c r="C666" s="18" t="s">
        <v>234</v>
      </c>
      <c r="D666" s="19">
        <v>16</v>
      </c>
      <c r="E666" s="21"/>
      <c r="F666" s="22">
        <f>D666*E666</f>
        <v>0</v>
      </c>
    </row>
    <row r="667" spans="1:6" x14ac:dyDescent="0.25">
      <c r="A667" s="9"/>
      <c r="B667" s="251"/>
      <c r="C667" s="18"/>
      <c r="D667" s="19"/>
      <c r="E667" s="21"/>
      <c r="F667" s="27"/>
    </row>
    <row r="668" spans="1:6" ht="36" x14ac:dyDescent="0.25">
      <c r="A668" s="245" t="s">
        <v>15</v>
      </c>
      <c r="B668" s="185" t="s">
        <v>341</v>
      </c>
      <c r="C668" s="185"/>
      <c r="D668" s="182"/>
      <c r="E668" s="183"/>
      <c r="F668" s="246"/>
    </row>
    <row r="669" spans="1:6" ht="57.75" customHeight="1" x14ac:dyDescent="0.25">
      <c r="A669" s="247"/>
      <c r="B669" s="28" t="s">
        <v>246</v>
      </c>
      <c r="C669" s="190"/>
      <c r="D669" s="24"/>
      <c r="E669" s="204"/>
      <c r="F669" s="248"/>
    </row>
    <row r="670" spans="1:6" ht="24" x14ac:dyDescent="0.25">
      <c r="A670" s="226"/>
      <c r="B670" s="28" t="s">
        <v>247</v>
      </c>
      <c r="C670" s="190"/>
      <c r="D670" s="24"/>
      <c r="E670" s="204"/>
      <c r="F670" s="248"/>
    </row>
    <row r="671" spans="1:6" ht="48" x14ac:dyDescent="0.25">
      <c r="A671" s="226"/>
      <c r="B671" s="28" t="s">
        <v>248</v>
      </c>
      <c r="C671" s="190"/>
      <c r="D671" s="24"/>
      <c r="E671" s="204"/>
      <c r="F671" s="248"/>
    </row>
    <row r="672" spans="1:6" ht="66" customHeight="1" x14ac:dyDescent="0.25">
      <c r="A672" s="226"/>
      <c r="B672" s="28" t="s">
        <v>249</v>
      </c>
      <c r="C672" s="190"/>
      <c r="D672" s="24"/>
      <c r="E672" s="204"/>
      <c r="F672" s="248"/>
    </row>
    <row r="673" spans="1:6" x14ac:dyDescent="0.25">
      <c r="A673" s="247"/>
      <c r="B673" s="28"/>
      <c r="C673" s="190"/>
      <c r="D673" s="24"/>
      <c r="E673" s="204"/>
      <c r="F673" s="248"/>
    </row>
    <row r="674" spans="1:6" ht="36" x14ac:dyDescent="0.25">
      <c r="A674" s="247"/>
      <c r="B674" s="28" t="s">
        <v>250</v>
      </c>
      <c r="C674" s="190"/>
      <c r="D674" s="24"/>
      <c r="E674" s="204"/>
      <c r="F674" s="248"/>
    </row>
    <row r="675" spans="1:6" ht="36" x14ac:dyDescent="0.25">
      <c r="A675" s="247"/>
      <c r="B675" s="28" t="s">
        <v>251</v>
      </c>
      <c r="C675" s="190"/>
      <c r="D675" s="24"/>
      <c r="E675" s="204"/>
      <c r="F675" s="248"/>
    </row>
    <row r="676" spans="1:6" ht="60" x14ac:dyDescent="0.25">
      <c r="A676" s="247"/>
      <c r="B676" s="28" t="s">
        <v>252</v>
      </c>
      <c r="C676" s="190"/>
      <c r="D676" s="24"/>
      <c r="E676" s="204"/>
      <c r="F676" s="248"/>
    </row>
    <row r="677" spans="1:6" ht="36" x14ac:dyDescent="0.25">
      <c r="A677" s="247"/>
      <c r="B677" s="28" t="s">
        <v>253</v>
      </c>
      <c r="C677" s="190"/>
      <c r="D677" s="24"/>
      <c r="E677" s="204"/>
      <c r="F677" s="248"/>
    </row>
    <row r="678" spans="1:6" ht="78" customHeight="1" x14ac:dyDescent="0.25">
      <c r="A678" s="247"/>
      <c r="B678" s="28" t="s">
        <v>287</v>
      </c>
      <c r="C678" s="190"/>
      <c r="D678" s="24"/>
      <c r="E678" s="204"/>
      <c r="F678" s="248"/>
    </row>
    <row r="679" spans="1:6" ht="24" x14ac:dyDescent="0.25">
      <c r="A679" s="247"/>
      <c r="B679" s="28" t="s">
        <v>254</v>
      </c>
      <c r="C679" s="190"/>
      <c r="D679" s="24"/>
      <c r="E679" s="204"/>
      <c r="F679" s="248"/>
    </row>
    <row r="680" spans="1:6" ht="54" customHeight="1" x14ac:dyDescent="0.25">
      <c r="A680" s="195"/>
      <c r="B680" s="28" t="s">
        <v>290</v>
      </c>
      <c r="C680" s="18"/>
      <c r="D680" s="19"/>
      <c r="E680" s="21"/>
      <c r="F680" s="20"/>
    </row>
    <row r="681" spans="1:6" x14ac:dyDescent="0.25">
      <c r="A681" s="195"/>
      <c r="B681" s="28" t="s">
        <v>288</v>
      </c>
      <c r="C681" s="18"/>
      <c r="D681" s="19"/>
      <c r="E681" s="21"/>
      <c r="F681" s="20"/>
    </row>
    <row r="682" spans="1:6" ht="24.75" x14ac:dyDescent="0.25">
      <c r="A682" s="30" t="s">
        <v>236</v>
      </c>
      <c r="B682" s="189" t="s">
        <v>362</v>
      </c>
      <c r="C682" s="18" t="s">
        <v>14</v>
      </c>
      <c r="D682" s="19">
        <v>37</v>
      </c>
      <c r="E682" s="21"/>
      <c r="F682" s="22">
        <f>D682*E682</f>
        <v>0</v>
      </c>
    </row>
    <row r="683" spans="1:6" ht="24.75" x14ac:dyDescent="0.25">
      <c r="A683" s="30" t="s">
        <v>237</v>
      </c>
      <c r="B683" s="189" t="s">
        <v>339</v>
      </c>
      <c r="C683" s="18" t="s">
        <v>14</v>
      </c>
      <c r="D683" s="19">
        <v>35</v>
      </c>
      <c r="E683" s="21"/>
      <c r="F683" s="22">
        <f>D683*E683</f>
        <v>0</v>
      </c>
    </row>
    <row r="684" spans="1:6" ht="29.25" customHeight="1" x14ac:dyDescent="0.25">
      <c r="A684" s="30" t="s">
        <v>238</v>
      </c>
      <c r="B684" s="28" t="s">
        <v>360</v>
      </c>
      <c r="C684" s="18" t="s">
        <v>14</v>
      </c>
      <c r="D684" s="19">
        <v>35</v>
      </c>
      <c r="E684" s="21"/>
      <c r="F684" s="22">
        <f>D684*E684</f>
        <v>0</v>
      </c>
    </row>
    <row r="685" spans="1:6" x14ac:dyDescent="0.25">
      <c r="A685" s="32"/>
      <c r="B685" s="29"/>
      <c r="C685" s="18"/>
      <c r="D685" s="19"/>
      <c r="E685" s="21"/>
      <c r="F685" s="22"/>
    </row>
    <row r="686" spans="1:6" ht="36" x14ac:dyDescent="0.25">
      <c r="A686" s="188" t="s">
        <v>16</v>
      </c>
      <c r="B686" s="185" t="s">
        <v>340</v>
      </c>
      <c r="C686" s="185"/>
      <c r="D686" s="182"/>
      <c r="E686" s="183"/>
      <c r="F686" s="246"/>
    </row>
    <row r="687" spans="1:6" ht="237.75" customHeight="1" x14ac:dyDescent="0.25">
      <c r="A687" s="247"/>
      <c r="B687" s="28" t="s">
        <v>342</v>
      </c>
      <c r="C687" s="190"/>
      <c r="D687" s="24"/>
      <c r="E687" s="204"/>
      <c r="F687" s="248"/>
    </row>
    <row r="688" spans="1:6" ht="78.75" customHeight="1" x14ac:dyDescent="0.25">
      <c r="A688" s="247"/>
      <c r="B688" s="28" t="s">
        <v>255</v>
      </c>
      <c r="C688" s="190"/>
      <c r="D688" s="24"/>
      <c r="E688" s="204"/>
      <c r="F688" s="248"/>
    </row>
    <row r="689" spans="1:6" ht="149.25" customHeight="1" x14ac:dyDescent="0.25">
      <c r="A689" s="247"/>
      <c r="B689" s="26" t="s">
        <v>256</v>
      </c>
      <c r="C689" s="190"/>
      <c r="D689" s="24"/>
      <c r="E689" s="204"/>
      <c r="F689" s="248"/>
    </row>
    <row r="690" spans="1:6" ht="72" x14ac:dyDescent="0.25">
      <c r="A690" s="186"/>
      <c r="B690" s="28" t="s">
        <v>257</v>
      </c>
      <c r="C690" s="18"/>
      <c r="D690" s="19"/>
      <c r="E690" s="21"/>
      <c r="F690" s="20"/>
    </row>
    <row r="691" spans="1:6" ht="192" x14ac:dyDescent="0.25">
      <c r="A691" s="186"/>
      <c r="B691" s="28" t="s">
        <v>289</v>
      </c>
      <c r="C691" s="18"/>
      <c r="D691" s="19"/>
      <c r="E691" s="21"/>
      <c r="F691" s="20"/>
    </row>
    <row r="692" spans="1:6" ht="51.75" customHeight="1" x14ac:dyDescent="0.25">
      <c r="A692" s="195"/>
      <c r="B692" s="28" t="s">
        <v>290</v>
      </c>
      <c r="C692" s="18"/>
      <c r="D692" s="19"/>
      <c r="E692" s="21"/>
      <c r="F692" s="20"/>
    </row>
    <row r="693" spans="1:6" x14ac:dyDescent="0.25">
      <c r="A693" s="30" t="s">
        <v>236</v>
      </c>
      <c r="B693" s="189" t="s">
        <v>344</v>
      </c>
      <c r="C693" s="18" t="s">
        <v>14</v>
      </c>
      <c r="D693" s="19">
        <v>515</v>
      </c>
      <c r="E693" s="21"/>
      <c r="F693" s="22">
        <f t="shared" ref="F693:F697" si="2">D693*E693</f>
        <v>0</v>
      </c>
    </row>
    <row r="694" spans="1:6" x14ac:dyDescent="0.25">
      <c r="A694" s="30" t="s">
        <v>237</v>
      </c>
      <c r="B694" s="189" t="s">
        <v>383</v>
      </c>
      <c r="C694" s="18" t="s">
        <v>14</v>
      </c>
      <c r="D694" s="19">
        <v>52</v>
      </c>
      <c r="E694" s="21"/>
      <c r="F694" s="22">
        <f t="shared" si="2"/>
        <v>0</v>
      </c>
    </row>
    <row r="695" spans="1:6" x14ac:dyDescent="0.25">
      <c r="A695" s="30" t="s">
        <v>238</v>
      </c>
      <c r="B695" s="189" t="s">
        <v>384</v>
      </c>
      <c r="C695" s="18" t="s">
        <v>14</v>
      </c>
      <c r="D695" s="19">
        <v>17</v>
      </c>
      <c r="E695" s="21"/>
      <c r="F695" s="22">
        <f t="shared" si="2"/>
        <v>0</v>
      </c>
    </row>
    <row r="696" spans="1:6" x14ac:dyDescent="0.25">
      <c r="A696" s="30" t="s">
        <v>239</v>
      </c>
      <c r="B696" s="189" t="s">
        <v>343</v>
      </c>
      <c r="C696" s="18" t="s">
        <v>14</v>
      </c>
      <c r="D696" s="19">
        <v>52</v>
      </c>
      <c r="E696" s="21"/>
      <c r="F696" s="22">
        <f t="shared" si="2"/>
        <v>0</v>
      </c>
    </row>
    <row r="697" spans="1:6" ht="36.75" x14ac:dyDescent="0.25">
      <c r="A697" s="30" t="s">
        <v>272</v>
      </c>
      <c r="B697" s="189" t="s">
        <v>368</v>
      </c>
      <c r="C697" s="18" t="s">
        <v>14</v>
      </c>
      <c r="D697" s="19">
        <v>636</v>
      </c>
      <c r="E697" s="21"/>
      <c r="F697" s="22">
        <f t="shared" si="2"/>
        <v>0</v>
      </c>
    </row>
    <row r="698" spans="1:6" x14ac:dyDescent="0.25">
      <c r="A698" s="249"/>
      <c r="B698" s="29"/>
      <c r="C698" s="18"/>
      <c r="D698" s="19"/>
      <c r="E698" s="21"/>
      <c r="F698" s="22"/>
    </row>
    <row r="699" spans="1:6" ht="24" x14ac:dyDescent="0.25">
      <c r="A699" s="188" t="s">
        <v>389</v>
      </c>
      <c r="B699" s="185" t="s">
        <v>388</v>
      </c>
      <c r="C699" s="185"/>
      <c r="D699" s="182"/>
      <c r="E699" s="183"/>
      <c r="F699" s="246"/>
    </row>
    <row r="700" spans="1:6" ht="152.25" customHeight="1" x14ac:dyDescent="0.25">
      <c r="A700" s="247"/>
      <c r="B700" s="28" t="s">
        <v>390</v>
      </c>
      <c r="C700" s="190"/>
      <c r="D700" s="24"/>
      <c r="E700" s="21"/>
      <c r="F700" s="20"/>
    </row>
    <row r="701" spans="1:6" ht="48" x14ac:dyDescent="0.25">
      <c r="A701" s="247"/>
      <c r="B701" s="28" t="s">
        <v>361</v>
      </c>
      <c r="C701" s="190"/>
      <c r="D701" s="24"/>
      <c r="E701" s="21"/>
      <c r="F701" s="20"/>
    </row>
    <row r="702" spans="1:6" ht="168" x14ac:dyDescent="0.25">
      <c r="A702" s="247"/>
      <c r="B702" s="28" t="s">
        <v>345</v>
      </c>
      <c r="C702" s="190"/>
      <c r="D702" s="24"/>
      <c r="E702" s="79"/>
      <c r="F702" s="79"/>
    </row>
    <row r="703" spans="1:6" ht="72" x14ac:dyDescent="0.25">
      <c r="A703" s="186"/>
      <c r="B703" s="28" t="s">
        <v>346</v>
      </c>
      <c r="C703" s="18"/>
      <c r="D703" s="19"/>
      <c r="E703" s="21"/>
      <c r="F703" s="200"/>
    </row>
    <row r="704" spans="1:6" x14ac:dyDescent="0.25">
      <c r="A704" s="30" t="s">
        <v>236</v>
      </c>
      <c r="B704" s="190" t="s">
        <v>350</v>
      </c>
      <c r="C704" s="18" t="s">
        <v>14</v>
      </c>
      <c r="D704" s="193">
        <v>98</v>
      </c>
      <c r="E704" s="21"/>
      <c r="F704" s="25">
        <f>D704*E704</f>
        <v>0</v>
      </c>
    </row>
    <row r="705" spans="1:6" x14ac:dyDescent="0.25">
      <c r="A705" s="30" t="s">
        <v>237</v>
      </c>
      <c r="B705" s="190" t="s">
        <v>391</v>
      </c>
      <c r="C705" s="18" t="s">
        <v>14</v>
      </c>
      <c r="D705" s="193">
        <v>60</v>
      </c>
      <c r="E705" s="21"/>
      <c r="F705" s="25">
        <f>D705*E705</f>
        <v>0</v>
      </c>
    </row>
    <row r="706" spans="1:6" x14ac:dyDescent="0.25">
      <c r="A706" s="30" t="s">
        <v>238</v>
      </c>
      <c r="B706" s="190" t="s">
        <v>347</v>
      </c>
      <c r="C706" s="18" t="s">
        <v>14</v>
      </c>
      <c r="D706" s="193">
        <v>10</v>
      </c>
      <c r="E706" s="21"/>
      <c r="F706" s="25">
        <f>D706*E706</f>
        <v>0</v>
      </c>
    </row>
    <row r="707" spans="1:6" x14ac:dyDescent="0.25">
      <c r="A707" s="32"/>
      <c r="B707" s="29"/>
      <c r="C707" s="18"/>
      <c r="D707" s="19"/>
      <c r="E707" s="21"/>
      <c r="F707" s="22"/>
    </row>
    <row r="708" spans="1:6" x14ac:dyDescent="0.25">
      <c r="A708" s="30"/>
      <c r="B708" s="190"/>
      <c r="C708" s="18"/>
      <c r="D708" s="193"/>
      <c r="E708" s="21"/>
      <c r="F708" s="25"/>
    </row>
    <row r="709" spans="1:6" ht="36" x14ac:dyDescent="0.25">
      <c r="A709" s="188" t="s">
        <v>392</v>
      </c>
      <c r="B709" s="185" t="s">
        <v>407</v>
      </c>
      <c r="C709" s="18"/>
      <c r="D709" s="193"/>
      <c r="E709" s="21"/>
      <c r="F709" s="25"/>
    </row>
    <row r="710" spans="1:6" ht="96" x14ac:dyDescent="0.25">
      <c r="A710" s="188"/>
      <c r="B710" s="273" t="s">
        <v>393</v>
      </c>
      <c r="C710" s="18"/>
      <c r="D710" s="193"/>
      <c r="E710" s="21"/>
      <c r="F710" s="25"/>
    </row>
    <row r="711" spans="1:6" x14ac:dyDescent="0.25">
      <c r="A711" s="188"/>
      <c r="B711" s="14" t="s">
        <v>394</v>
      </c>
      <c r="C711" s="18" t="s">
        <v>14</v>
      </c>
      <c r="D711" s="193">
        <v>98</v>
      </c>
      <c r="E711" s="21"/>
      <c r="F711" s="25">
        <f>D711*E711</f>
        <v>0</v>
      </c>
    </row>
    <row r="712" spans="1:6" x14ac:dyDescent="0.25">
      <c r="A712" s="188"/>
      <c r="B712" s="14" t="s">
        <v>395</v>
      </c>
      <c r="C712" s="18" t="s">
        <v>14</v>
      </c>
      <c r="D712" s="193">
        <v>60</v>
      </c>
      <c r="E712" s="21"/>
      <c r="F712" s="25">
        <f>D712*E712</f>
        <v>0</v>
      </c>
    </row>
    <row r="713" spans="1:6" x14ac:dyDescent="0.25">
      <c r="A713" s="188"/>
      <c r="B713" s="14"/>
      <c r="C713" s="18"/>
      <c r="D713" s="193"/>
      <c r="E713" s="21"/>
      <c r="F713" s="25"/>
    </row>
    <row r="714" spans="1:6" ht="24" x14ac:dyDescent="0.25">
      <c r="A714" s="188" t="s">
        <v>228</v>
      </c>
      <c r="B714" s="26" t="s">
        <v>258</v>
      </c>
      <c r="C714" s="14"/>
      <c r="D714" s="182"/>
      <c r="E714" s="183"/>
      <c r="F714" s="246"/>
    </row>
    <row r="715" spans="1:6" ht="36" x14ac:dyDescent="0.25">
      <c r="A715" s="30"/>
      <c r="B715" s="250" t="s">
        <v>259</v>
      </c>
      <c r="C715" s="18"/>
      <c r="D715" s="19"/>
      <c r="E715" s="21"/>
      <c r="F715" s="20"/>
    </row>
    <row r="716" spans="1:6" ht="36" x14ac:dyDescent="0.25">
      <c r="A716" s="30"/>
      <c r="B716" s="250" t="s">
        <v>260</v>
      </c>
      <c r="C716" s="18"/>
      <c r="D716" s="19"/>
      <c r="E716" s="21"/>
      <c r="F716" s="20"/>
    </row>
    <row r="717" spans="1:6" ht="60" x14ac:dyDescent="0.25">
      <c r="A717" s="9"/>
      <c r="B717" s="250" t="s">
        <v>261</v>
      </c>
      <c r="C717" s="79"/>
      <c r="D717" s="79"/>
      <c r="E717" s="79"/>
      <c r="F717" s="79"/>
    </row>
    <row r="718" spans="1:6" ht="48" x14ac:dyDescent="0.25">
      <c r="A718" s="247"/>
      <c r="B718" s="250" t="s">
        <v>262</v>
      </c>
      <c r="C718" s="18" t="s">
        <v>233</v>
      </c>
      <c r="D718" s="19">
        <v>1</v>
      </c>
      <c r="E718" s="21"/>
      <c r="F718" s="25">
        <f>D718*E718</f>
        <v>0</v>
      </c>
    </row>
    <row r="719" spans="1:6" ht="15.75" thickBot="1" x14ac:dyDescent="0.3">
      <c r="A719" s="9"/>
      <c r="B719" s="251"/>
      <c r="C719" s="18"/>
      <c r="D719" s="19"/>
      <c r="E719" s="21"/>
      <c r="F719" s="27"/>
    </row>
    <row r="720" spans="1:6" ht="26.25" thickBot="1" x14ac:dyDescent="0.3">
      <c r="A720" s="33" t="s">
        <v>47</v>
      </c>
      <c r="B720" s="272" t="s">
        <v>372</v>
      </c>
      <c r="C720" s="271"/>
      <c r="D720" s="36"/>
      <c r="E720" s="213" t="s">
        <v>18</v>
      </c>
      <c r="F720" s="38">
        <f>SUM(F659:F718)</f>
        <v>0</v>
      </c>
    </row>
    <row r="722" spans="1:6" x14ac:dyDescent="0.25">
      <c r="A722" s="225" t="s">
        <v>356</v>
      </c>
      <c r="B722" s="244" t="s">
        <v>357</v>
      </c>
      <c r="C722" s="201"/>
      <c r="D722" s="201"/>
      <c r="E722" s="201"/>
      <c r="F722" s="201"/>
    </row>
    <row r="723" spans="1:6" x14ac:dyDescent="0.25">
      <c r="A723" s="12"/>
      <c r="B723" s="201"/>
      <c r="C723" s="201"/>
      <c r="D723" s="201"/>
      <c r="E723" s="201"/>
      <c r="F723" s="201"/>
    </row>
    <row r="724" spans="1:6" ht="77.25" customHeight="1" x14ac:dyDescent="0.25">
      <c r="A724" s="247"/>
      <c r="B724" s="196" t="s">
        <v>291</v>
      </c>
      <c r="C724" s="190"/>
      <c r="D724" s="24"/>
      <c r="E724" s="204"/>
      <c r="F724" s="248"/>
    </row>
    <row r="725" spans="1:6" x14ac:dyDescent="0.25">
      <c r="A725" s="188" t="s">
        <v>10</v>
      </c>
      <c r="B725" s="26" t="s">
        <v>363</v>
      </c>
      <c r="C725" s="14"/>
      <c r="D725" s="182"/>
      <c r="E725" s="183"/>
      <c r="F725" s="246"/>
    </row>
    <row r="726" spans="1:6" ht="40.5" customHeight="1" x14ac:dyDescent="0.25">
      <c r="A726" s="30"/>
      <c r="B726" s="250" t="s">
        <v>364</v>
      </c>
      <c r="C726" s="18"/>
      <c r="D726" s="19"/>
      <c r="E726" s="21"/>
      <c r="F726" s="20"/>
    </row>
    <row r="727" spans="1:6" ht="24" x14ac:dyDescent="0.25">
      <c r="A727" s="195"/>
      <c r="B727" s="28" t="s">
        <v>365</v>
      </c>
      <c r="C727" s="18" t="s">
        <v>359</v>
      </c>
      <c r="D727" s="19">
        <v>8</v>
      </c>
      <c r="E727" s="21"/>
      <c r="F727" s="22">
        <f>D727*E727</f>
        <v>0</v>
      </c>
    </row>
    <row r="728" spans="1:6" ht="48" x14ac:dyDescent="0.25">
      <c r="A728" s="188"/>
      <c r="B728" s="28" t="s">
        <v>366</v>
      </c>
      <c r="C728" s="18" t="s">
        <v>359</v>
      </c>
      <c r="D728" s="19">
        <v>8</v>
      </c>
      <c r="E728" s="21"/>
      <c r="F728" s="22">
        <f>D728*E728</f>
        <v>0</v>
      </c>
    </row>
    <row r="729" spans="1:6" ht="36" x14ac:dyDescent="0.25">
      <c r="A729" s="188"/>
      <c r="B729" s="28" t="s">
        <v>367</v>
      </c>
      <c r="C729" s="18" t="s">
        <v>359</v>
      </c>
      <c r="D729" s="19">
        <v>8</v>
      </c>
      <c r="E729" s="21"/>
      <c r="F729" s="22">
        <f>D729*E729</f>
        <v>0</v>
      </c>
    </row>
    <row r="730" spans="1:6" ht="15.75" thickBot="1" x14ac:dyDescent="0.3">
      <c r="A730" s="9"/>
      <c r="B730" s="251"/>
      <c r="C730" s="18"/>
      <c r="D730" s="19"/>
      <c r="E730" s="21"/>
      <c r="F730" s="27"/>
    </row>
    <row r="731" spans="1:6" ht="15.75" thickBot="1" x14ac:dyDescent="0.3">
      <c r="A731" s="33" t="s">
        <v>356</v>
      </c>
      <c r="B731" s="271" t="s">
        <v>358</v>
      </c>
      <c r="C731" s="271"/>
      <c r="D731" s="36"/>
      <c r="E731" s="213" t="s">
        <v>18</v>
      </c>
      <c r="F731" s="38">
        <f>SUM(F727:F729)</f>
        <v>0</v>
      </c>
    </row>
    <row r="733" spans="1:6" ht="16.5" thickBot="1" x14ac:dyDescent="0.3">
      <c r="A733" s="108" t="s">
        <v>32</v>
      </c>
      <c r="B733" s="109" t="s">
        <v>45</v>
      </c>
      <c r="C733" s="116"/>
      <c r="D733" s="116"/>
      <c r="E733" s="116"/>
      <c r="F733" s="214"/>
    </row>
    <row r="734" spans="1:6" ht="15.75" x14ac:dyDescent="0.25">
      <c r="A734" s="113"/>
      <c r="B734" s="86"/>
      <c r="C734" s="103"/>
      <c r="D734" s="103"/>
      <c r="E734" s="103"/>
    </row>
    <row r="735" spans="1:6" x14ac:dyDescent="0.25">
      <c r="A735" s="50" t="s">
        <v>46</v>
      </c>
      <c r="B735" s="50" t="str">
        <f>B637</f>
        <v>LIMARSKI RADOVI UKUPNO:</v>
      </c>
      <c r="C735" s="77"/>
      <c r="D735" s="50"/>
      <c r="E735" s="114" t="s">
        <v>18</v>
      </c>
      <c r="F735" s="215">
        <f>F637</f>
        <v>0</v>
      </c>
    </row>
    <row r="736" spans="1:6" ht="15.75" x14ac:dyDescent="0.25">
      <c r="A736" s="50" t="s">
        <v>354</v>
      </c>
      <c r="B736" s="50" t="str">
        <f>B651</f>
        <v>POSTAVA PROZORSKIH KLUPČICA I MONTAŽA OTIRAČA ZA CIPELE UKUPNO:</v>
      </c>
      <c r="C736" s="103"/>
      <c r="D736" s="103"/>
      <c r="E736" s="114" t="s">
        <v>18</v>
      </c>
      <c r="F736" s="215">
        <f>F651</f>
        <v>0</v>
      </c>
    </row>
    <row r="737" spans="1:6" ht="15.75" x14ac:dyDescent="0.25">
      <c r="A737" s="50" t="s">
        <v>47</v>
      </c>
      <c r="B737" s="50" t="str">
        <f>B720</f>
        <v>FASADERSKI RADOVI - FASADNI SUSTAVI I BOJENJE UKUPNO:</v>
      </c>
      <c r="C737" s="103"/>
      <c r="D737" s="103"/>
      <c r="E737" s="114" t="s">
        <v>18</v>
      </c>
      <c r="F737" s="215">
        <f>F720</f>
        <v>0</v>
      </c>
    </row>
    <row r="738" spans="1:6" ht="15.75" x14ac:dyDescent="0.25">
      <c r="A738" s="50" t="s">
        <v>356</v>
      </c>
      <c r="B738" s="50" t="str">
        <f>B731</f>
        <v>MONTAŽA VENTILATORA UKUPNO:</v>
      </c>
      <c r="C738" s="103"/>
      <c r="D738" s="103"/>
      <c r="E738" s="114" t="s">
        <v>18</v>
      </c>
      <c r="F738" s="215">
        <f>F731</f>
        <v>0</v>
      </c>
    </row>
    <row r="739" spans="1:6" ht="15.75" thickBot="1" x14ac:dyDescent="0.3">
      <c r="A739" s="50"/>
      <c r="B739" s="50"/>
      <c r="C739" s="77"/>
      <c r="D739" s="50"/>
      <c r="E739" s="114"/>
      <c r="F739" s="216"/>
    </row>
    <row r="740" spans="1:6" ht="16.5" thickBot="1" x14ac:dyDescent="0.3">
      <c r="A740" s="252" t="s">
        <v>32</v>
      </c>
      <c r="B740" s="241" t="s">
        <v>34</v>
      </c>
      <c r="C740" s="119"/>
      <c r="D740" s="119"/>
      <c r="E740" s="254" t="s">
        <v>18</v>
      </c>
      <c r="F740" s="217">
        <f>SUM(F735:F739)</f>
        <v>0</v>
      </c>
    </row>
  </sheetData>
  <mergeCells count="177">
    <mergeCell ref="B535:F535"/>
    <mergeCell ref="B593:F593"/>
    <mergeCell ref="A498:F498"/>
    <mergeCell ref="A500:F500"/>
    <mergeCell ref="A502:F502"/>
    <mergeCell ref="A504:F504"/>
    <mergeCell ref="B509:F509"/>
    <mergeCell ref="A486:F486"/>
    <mergeCell ref="A488:F488"/>
    <mergeCell ref="A490:F490"/>
    <mergeCell ref="A492:F492"/>
    <mergeCell ref="A494:F494"/>
    <mergeCell ref="A496:F496"/>
    <mergeCell ref="A475:F475"/>
    <mergeCell ref="A477:F477"/>
    <mergeCell ref="A479:F479"/>
    <mergeCell ref="A480:F480"/>
    <mergeCell ref="A482:F482"/>
    <mergeCell ref="A484:F484"/>
    <mergeCell ref="A465:E465"/>
    <mergeCell ref="A466:F466"/>
    <mergeCell ref="A468:F468"/>
    <mergeCell ref="A470:F470"/>
    <mergeCell ref="A472:F472"/>
    <mergeCell ref="A474:E474"/>
    <mergeCell ref="A453:F453"/>
    <mergeCell ref="A455:F455"/>
    <mergeCell ref="A457:F457"/>
    <mergeCell ref="A459:F459"/>
    <mergeCell ref="A461:F461"/>
    <mergeCell ref="A463:F463"/>
    <mergeCell ref="A439:F439"/>
    <mergeCell ref="A441:F441"/>
    <mergeCell ref="A443:F443"/>
    <mergeCell ref="A445:F445"/>
    <mergeCell ref="A449:F449"/>
    <mergeCell ref="A451:F451"/>
    <mergeCell ref="A407:F407"/>
    <mergeCell ref="A409:F409"/>
    <mergeCell ref="A411:F431"/>
    <mergeCell ref="A433:F433"/>
    <mergeCell ref="A435:F435"/>
    <mergeCell ref="A437:F437"/>
    <mergeCell ref="A395:F395"/>
    <mergeCell ref="A397:F397"/>
    <mergeCell ref="A399:F399"/>
    <mergeCell ref="A401:F401"/>
    <mergeCell ref="A403:F403"/>
    <mergeCell ref="A405:F405"/>
    <mergeCell ref="A383:F383"/>
    <mergeCell ref="A385:F385"/>
    <mergeCell ref="A386:F386"/>
    <mergeCell ref="A387:F387"/>
    <mergeCell ref="A391:F391"/>
    <mergeCell ref="A393:F393"/>
    <mergeCell ref="A371:F371"/>
    <mergeCell ref="A373:F373"/>
    <mergeCell ref="A375:F375"/>
    <mergeCell ref="A377:F377"/>
    <mergeCell ref="A379:F379"/>
    <mergeCell ref="A381:F381"/>
    <mergeCell ref="A357:F357"/>
    <mergeCell ref="A361:F361"/>
    <mergeCell ref="A363:F363"/>
    <mergeCell ref="A365:F365"/>
    <mergeCell ref="A367:F367"/>
    <mergeCell ref="A369:F369"/>
    <mergeCell ref="A345:F345"/>
    <mergeCell ref="A347:F347"/>
    <mergeCell ref="A349:F349"/>
    <mergeCell ref="A351:F351"/>
    <mergeCell ref="A353:F353"/>
    <mergeCell ref="A355:F355"/>
    <mergeCell ref="A331:F331"/>
    <mergeCell ref="A333:F333"/>
    <mergeCell ref="A335:F335"/>
    <mergeCell ref="A339:F339"/>
    <mergeCell ref="A341:F341"/>
    <mergeCell ref="A343:F343"/>
    <mergeCell ref="A318:F318"/>
    <mergeCell ref="A320:F320"/>
    <mergeCell ref="A322:F322"/>
    <mergeCell ref="A324:F324"/>
    <mergeCell ref="A327:F327"/>
    <mergeCell ref="A329:F329"/>
    <mergeCell ref="A306:F306"/>
    <mergeCell ref="A308:F308"/>
    <mergeCell ref="A310:F310"/>
    <mergeCell ref="A312:F312"/>
    <mergeCell ref="A314:F314"/>
    <mergeCell ref="A316:F316"/>
    <mergeCell ref="A294:F294"/>
    <mergeCell ref="A296:F296"/>
    <mergeCell ref="A298:F298"/>
    <mergeCell ref="A300:F300"/>
    <mergeCell ref="A302:F302"/>
    <mergeCell ref="A304:F304"/>
    <mergeCell ref="A282:F282"/>
    <mergeCell ref="A284:F284"/>
    <mergeCell ref="A286:F286"/>
    <mergeCell ref="A288:F288"/>
    <mergeCell ref="A290:F290"/>
    <mergeCell ref="A292:F292"/>
    <mergeCell ref="A267:F267"/>
    <mergeCell ref="A269:F269"/>
    <mergeCell ref="A271:F271"/>
    <mergeCell ref="A273:F273"/>
    <mergeCell ref="A275:F275"/>
    <mergeCell ref="A280:F280"/>
    <mergeCell ref="A255:F255"/>
    <mergeCell ref="A257:F257"/>
    <mergeCell ref="A259:F259"/>
    <mergeCell ref="A261:F261"/>
    <mergeCell ref="A263:F263"/>
    <mergeCell ref="A265:F265"/>
    <mergeCell ref="A243:F243"/>
    <mergeCell ref="A245:F245"/>
    <mergeCell ref="A247:F247"/>
    <mergeCell ref="A249:F249"/>
    <mergeCell ref="A251:F251"/>
    <mergeCell ref="A253:F253"/>
    <mergeCell ref="A229:F229"/>
    <mergeCell ref="A231:F231"/>
    <mergeCell ref="A233:F233"/>
    <mergeCell ref="A235:F235"/>
    <mergeCell ref="A237:F237"/>
    <mergeCell ref="A241:F241"/>
    <mergeCell ref="A215:F215"/>
    <mergeCell ref="A217:F217"/>
    <mergeCell ref="A221:F221"/>
    <mergeCell ref="A223:F223"/>
    <mergeCell ref="A225:F225"/>
    <mergeCell ref="A227:F227"/>
    <mergeCell ref="A205:F205"/>
    <mergeCell ref="A207:F207"/>
    <mergeCell ref="A209:F209"/>
    <mergeCell ref="A211:F211"/>
    <mergeCell ref="A213:F213"/>
    <mergeCell ref="A189:F189"/>
    <mergeCell ref="A191:F191"/>
    <mergeCell ref="A193:F193"/>
    <mergeCell ref="A195:F195"/>
    <mergeCell ref="A197:F197"/>
    <mergeCell ref="A201:F201"/>
    <mergeCell ref="A181:F181"/>
    <mergeCell ref="A187:F187"/>
    <mergeCell ref="A161:F161"/>
    <mergeCell ref="A163:F163"/>
    <mergeCell ref="A165:F165"/>
    <mergeCell ref="A167:F167"/>
    <mergeCell ref="A169:F169"/>
    <mergeCell ref="A171:F171"/>
    <mergeCell ref="A203:F203"/>
    <mergeCell ref="B68:E69"/>
    <mergeCell ref="B77:D77"/>
    <mergeCell ref="B81:F81"/>
    <mergeCell ref="A103:E103"/>
    <mergeCell ref="A133:F133"/>
    <mergeCell ref="A135:F135"/>
    <mergeCell ref="B616:F616"/>
    <mergeCell ref="B639:F639"/>
    <mergeCell ref="A149:F149"/>
    <mergeCell ref="A151:F151"/>
    <mergeCell ref="A153:F153"/>
    <mergeCell ref="A155:F155"/>
    <mergeCell ref="A157:F157"/>
    <mergeCell ref="A159:F159"/>
    <mergeCell ref="A137:F137"/>
    <mergeCell ref="A139:F139"/>
    <mergeCell ref="A141:F141"/>
    <mergeCell ref="A143:F143"/>
    <mergeCell ref="A145:F145"/>
    <mergeCell ref="A147:F147"/>
    <mergeCell ref="A173:F173"/>
    <mergeCell ref="A175:F175"/>
    <mergeCell ref="A177:F177"/>
    <mergeCell ref="A179:F179"/>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TROŠKOVNIK_SVE</vt:lpstr>
      <vt:lpstr>TROŠKOVNIK_SVE!Podrucje_ispisa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Evora d.o.o.</dc:creator>
  <cp:lastModifiedBy>Evora d.o.o.</cp:lastModifiedBy>
  <cp:lastPrinted>2024-05-20T13:28:56Z</cp:lastPrinted>
  <dcterms:created xsi:type="dcterms:W3CDTF">2024-01-06T12:35:28Z</dcterms:created>
  <dcterms:modified xsi:type="dcterms:W3CDTF">2024-09-03T09:03:59Z</dcterms:modified>
</cp:coreProperties>
</file>